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atenaRentalSystem\Desktop\01 外構作業用\09 HP案内\250508 外構HPの変更\その２\"/>
    </mc:Choice>
  </mc:AlternateContent>
  <bookViews>
    <workbookView xWindow="0" yWindow="0" windowWidth="28800" windowHeight="11460"/>
  </bookViews>
  <sheets>
    <sheet name="様式1号-(1)事前申込" sheetId="1" r:id="rId1"/>
    <sheet name="事前プルダウン" sheetId="2" state="hidden" r:id="rId2"/>
    <sheet name="様式１号-(1)別紙" sheetId="9" r:id="rId3"/>
    <sheet name="様式1(2)事業申請" sheetId="3" state="hidden" r:id="rId4"/>
    <sheet name="事業申請プルダウン" sheetId="7" state="hidden" r:id="rId5"/>
    <sheet name="様式6交付申請" sheetId="4" state="hidden" r:id="rId6"/>
    <sheet name="交付申請プルダウン" sheetId="8" state="hidden" r:id="rId7"/>
  </sheets>
  <definedNames>
    <definedName name="_xlnm._FilterDatabase" localSheetId="5" hidden="1">様式6交付申請!$A$13:$E$66</definedName>
    <definedName name="_xlnm.Print_Area" localSheetId="3">'様式1(2)事業申請'!$A$1:$D$73</definedName>
    <definedName name="_xlnm.Print_Area" localSheetId="0">'様式1号-(1)事前申込'!$A$1:$D$36</definedName>
    <definedName name="_xlnm.Print_Area" localSheetId="2">'様式１号-(1)別紙'!$A$1:$Z$39</definedName>
    <definedName name="_xlnm.Print_Area" localSheetId="5">様式6交付申請!$A$1:$F$66</definedName>
    <definedName name="Z_25082816_927C_44FC_A6EB_64EA8D13A259_.wvu.FilterData" localSheetId="5" hidden="1">様式6交付申請!$A$13:$E$66</definedName>
    <definedName name="Z_25082816_927C_44FC_A6EB_64EA8D13A259_.wvu.PrintArea" localSheetId="3" hidden="1">'様式1(2)事業申請'!$A$1:$D$73</definedName>
    <definedName name="Z_25082816_927C_44FC_A6EB_64EA8D13A259_.wvu.PrintArea" localSheetId="0" hidden="1">'様式1号-(1)事前申込'!$A$1:$D$36</definedName>
    <definedName name="Z_25082816_927C_44FC_A6EB_64EA8D13A259_.wvu.PrintArea" localSheetId="5" hidden="1">様式6交付申請!$A$1:$G$66</definedName>
    <definedName name="Z_25082816_927C_44FC_A6EB_64EA8D13A259_.wvu.Rows" localSheetId="0" hidden="1">'様式1号-(1)事前申込'!#REF!</definedName>
    <definedName name="Z_25082816_927C_44FC_A6EB_64EA8D13A259_.wvu.Rows" localSheetId="5" hidden="1">様式6交付申請!#REF!</definedName>
  </definedNames>
  <calcPr calcId="162913"/>
  <customWorkbookViews>
    <customWorkbookView name="CatenaRentalSystem - 個人用ビュー" guid="{25082816-927C-44FC-A6EB-64EA8D13A259}" mergeInterval="0" personalView="1" maximized="1" xWindow="-8" yWindow="-8" windowWidth="1936" windowHeight="1056" activeSheetId="6"/>
  </customWorkbookViews>
</workbook>
</file>

<file path=xl/calcChain.xml><?xml version="1.0" encoding="utf-8"?>
<calcChain xmlns="http://schemas.openxmlformats.org/spreadsheetml/2006/main">
  <c r="E42" i="4" l="1"/>
  <c r="G20" i="2"/>
  <c r="C32" i="1" l="1"/>
  <c r="C33" i="1" l="1"/>
  <c r="C26" i="4" l="1"/>
  <c r="C19" i="3" l="1"/>
  <c r="C27" i="4" l="1"/>
  <c r="E41" i="4" l="1"/>
  <c r="E40" i="4"/>
  <c r="C30" i="3" l="1"/>
  <c r="E45" i="4" l="1"/>
  <c r="C39" i="4"/>
  <c r="C38" i="4"/>
  <c r="C57" i="3"/>
  <c r="C40" i="4" s="1"/>
  <c r="C58" i="3"/>
  <c r="C41" i="4" s="1"/>
  <c r="C37" i="4"/>
  <c r="C53" i="4"/>
  <c r="C54" i="4"/>
  <c r="C55" i="4"/>
  <c r="C56" i="4"/>
  <c r="C57" i="4"/>
  <c r="C58" i="4"/>
  <c r="C59" i="4"/>
  <c r="C60" i="4"/>
  <c r="C61" i="4"/>
  <c r="C62" i="4"/>
  <c r="C63" i="4"/>
  <c r="C64" i="4"/>
  <c r="C65" i="4"/>
  <c r="C66" i="4"/>
  <c r="C52" i="4"/>
  <c r="C48" i="3"/>
  <c r="C20" i="2" l="1"/>
  <c r="E20" i="2" l="1"/>
  <c r="C34" i="1" s="1"/>
  <c r="C46" i="4"/>
  <c r="C47" i="4"/>
  <c r="C48" i="4"/>
  <c r="C49" i="4"/>
  <c r="C45" i="4"/>
  <c r="C42" i="4" l="1"/>
  <c r="C27" i="3"/>
  <c r="C21" i="3"/>
  <c r="C22" i="3"/>
  <c r="C23" i="3"/>
  <c r="C20" i="3"/>
  <c r="C16" i="3"/>
  <c r="C17" i="3"/>
  <c r="C18" i="3"/>
  <c r="C15" i="3"/>
  <c r="C14" i="3"/>
  <c r="C50" i="4" l="1"/>
  <c r="C36" i="4"/>
  <c r="C35" i="4"/>
  <c r="C34" i="4"/>
  <c r="C33" i="4"/>
  <c r="C32" i="4"/>
  <c r="C30" i="4"/>
  <c r="C31" i="4"/>
  <c r="C29" i="4"/>
  <c r="C28" i="4"/>
  <c r="C25" i="4"/>
  <c r="E25" i="4" s="1"/>
  <c r="C24" i="4"/>
  <c r="E24" i="4" s="1"/>
  <c r="C23" i="4"/>
  <c r="E23" i="4" s="1"/>
  <c r="C22" i="4"/>
  <c r="E22" i="4" s="1"/>
  <c r="C21" i="4"/>
  <c r="C20" i="4"/>
  <c r="E20" i="4" s="1"/>
  <c r="C17" i="4"/>
  <c r="C16" i="4"/>
  <c r="C15" i="4"/>
  <c r="C14" i="4"/>
  <c r="E14" i="4" s="1"/>
</calcChain>
</file>

<file path=xl/sharedStrings.xml><?xml version="1.0" encoding="utf-8"?>
<sst xmlns="http://schemas.openxmlformats.org/spreadsheetml/2006/main" count="654" uniqueCount="355">
  <si>
    <t>利用者番号</t>
  </si>
  <si>
    <t>会社名</t>
  </si>
  <si>
    <t>代表者名</t>
  </si>
  <si>
    <t>郵便番号</t>
  </si>
  <si>
    <t>電話</t>
  </si>
  <si>
    <t>FAX</t>
  </si>
  <si>
    <t>メールアドレス</t>
  </si>
  <si>
    <t>外構部の木質化施工経験</t>
  </si>
  <si>
    <t>住宅区分</t>
  </si>
  <si>
    <t>施設区分</t>
  </si>
  <si>
    <t>事業担当者名</t>
  </si>
  <si>
    <t>既設の建物の有無</t>
  </si>
  <si>
    <t>塀：標準1万円/m</t>
  </si>
  <si>
    <t>塀：登録事業者2万円/m</t>
  </si>
  <si>
    <t>建築士1級</t>
  </si>
  <si>
    <t>会社住所（都道府県）</t>
  </si>
  <si>
    <t>資格または建設業許可証明</t>
  </si>
  <si>
    <t>事業担当者連絡先（Eメール）</t>
  </si>
  <si>
    <t>工事開始予定月</t>
  </si>
  <si>
    <t>申請の要件</t>
  </si>
  <si>
    <t>当該事業を含めた外構部の木質化施工経験</t>
  </si>
  <si>
    <t>添付書類について</t>
  </si>
  <si>
    <t>工事件名</t>
  </si>
  <si>
    <t>施設所在地（都道府県）</t>
  </si>
  <si>
    <t>施主名</t>
  </si>
  <si>
    <t>耐久性について</t>
  </si>
  <si>
    <t>施主に説明しました</t>
  </si>
  <si>
    <t>メンテナンスの必要性</t>
  </si>
  <si>
    <t>工事開始予定年月</t>
  </si>
  <si>
    <t>工事終了予定年月</t>
  </si>
  <si>
    <t>使用木材の原産国</t>
  </si>
  <si>
    <t>樹種(国産)</t>
  </si>
  <si>
    <t>樹種(外国産)</t>
  </si>
  <si>
    <t>樹種(国産)_その他</t>
  </si>
  <si>
    <t>使用する木材について</t>
  </si>
  <si>
    <t>クリーンウッド法を理解し、合法性が証明された木材を使用します</t>
  </si>
  <si>
    <t>耐久性処理内容_その他</t>
  </si>
  <si>
    <t>施設整備費総額（見積）</t>
  </si>
  <si>
    <t>内訳：木材費（見積）</t>
  </si>
  <si>
    <t>内訳：木材加工費（見積）</t>
  </si>
  <si>
    <t>内訳：その他資材（見積）</t>
  </si>
  <si>
    <t>内訳：諸経費（見積）</t>
  </si>
  <si>
    <t>対象外経費について</t>
  </si>
  <si>
    <t>解体費、設計費及び助成金対象外範囲は施設整備費に含めていません</t>
  </si>
  <si>
    <t>金額区分</t>
  </si>
  <si>
    <t>登録事業者名1</t>
  </si>
  <si>
    <t>事業者1の登録番号</t>
  </si>
  <si>
    <t>流通区分1</t>
  </si>
  <si>
    <t>登録事業者名2</t>
  </si>
  <si>
    <t>事業者2の登録番号</t>
  </si>
  <si>
    <t>流通区分2</t>
  </si>
  <si>
    <t>登録事業者名3</t>
  </si>
  <si>
    <t>事業者3の登録番号</t>
  </si>
  <si>
    <t>流通区分3</t>
  </si>
  <si>
    <t>登録事業者名4</t>
  </si>
  <si>
    <t>事業者4の登録番号</t>
  </si>
  <si>
    <t>流通区分4</t>
  </si>
  <si>
    <t>登録事業者名5</t>
  </si>
  <si>
    <t>事業者5の登録番号</t>
  </si>
  <si>
    <t>流通区分5</t>
  </si>
  <si>
    <t>ステータス</t>
  </si>
  <si>
    <t>管理者ステータス</t>
  </si>
  <si>
    <t>差し戻しコメント</t>
  </si>
  <si>
    <t>メモ欄</t>
  </si>
  <si>
    <t>審査結果</t>
  </si>
  <si>
    <t>事務局判断金額</t>
  </si>
  <si>
    <t>審査結果コメント</t>
  </si>
  <si>
    <t>項目</t>
  </si>
  <si>
    <t>事業申請入力内容</t>
  </si>
  <si>
    <t>交付申請入力内容</t>
  </si>
  <si>
    <t>1-1.申請者の要件について</t>
  </si>
  <si>
    <t>1-2.申請について</t>
  </si>
  <si>
    <t>2-1.住宅区分</t>
  </si>
  <si>
    <t>2-2.施設区分</t>
  </si>
  <si>
    <t>2-3.工事件名</t>
  </si>
  <si>
    <t>2-4.施設所在地（都道府県）</t>
  </si>
  <si>
    <t>2-5.施設所在地（都道府県以外）</t>
  </si>
  <si>
    <t>2-6.施主名</t>
  </si>
  <si>
    <t>3-1.開始予定年月</t>
  </si>
  <si>
    <t>3-2.終了予定年月</t>
  </si>
  <si>
    <t>4-1.使用木材の原産国</t>
  </si>
  <si>
    <t>4-2.樹種(国産)</t>
  </si>
  <si>
    <t>樹種(国産) _その他</t>
  </si>
  <si>
    <t>4-3.樹種(外国産)</t>
  </si>
  <si>
    <t>4-4.使用する木材について</t>
  </si>
  <si>
    <t>4-5.耐久性処理内容(地際若しくは基礎に接する部分)</t>
  </si>
  <si>
    <t>4-6.耐久性処理内容(構造上重要部分)</t>
  </si>
  <si>
    <t>4-7.耐久性処理内容(その他の部分)</t>
  </si>
  <si>
    <t>5-6.金額区分</t>
  </si>
  <si>
    <t>5-7.助成単価による事業費</t>
  </si>
  <si>
    <t>6-1.実際の整備費</t>
  </si>
  <si>
    <t>6-2.助成対象事業費</t>
  </si>
  <si>
    <t>6-3.内訳：木材費</t>
  </si>
  <si>
    <t>6-4.内訳：木材加工費</t>
  </si>
  <si>
    <t>6-5.内訳：その他資材</t>
  </si>
  <si>
    <t>6-6.内訳：諸経費</t>
  </si>
  <si>
    <t>6-7.対象外経費</t>
  </si>
  <si>
    <t>7-1.交付申請額</t>
  </si>
  <si>
    <t>8-1-1.登録事業者名1</t>
  </si>
  <si>
    <t>8-1-2.事業者1の登録番号</t>
  </si>
  <si>
    <t>8-1-3.流通区分1</t>
  </si>
  <si>
    <t>8-2-1.登録事業者名2</t>
  </si>
  <si>
    <t>8-2-2.事業者2の登録番号</t>
  </si>
  <si>
    <t>8-2-3.流通区分2</t>
  </si>
  <si>
    <t>8-3-1.登録事業者名3</t>
  </si>
  <si>
    <t>8-3-2.事業者3の登録番号</t>
  </si>
  <si>
    <t>8-3-3.流通区分3</t>
  </si>
  <si>
    <t>8-4-1.登録事業者名4</t>
  </si>
  <si>
    <t>8-4-2.事業者4の登録番号</t>
  </si>
  <si>
    <t>8-4-3.流通区分4</t>
  </si>
  <si>
    <t>8-5-1.登録事業者名5</t>
  </si>
  <si>
    <t>8-5-2.事業者5の登録番号</t>
  </si>
  <si>
    <t>8-5-3.流通区分5</t>
  </si>
  <si>
    <t>令和　　年　　　月　　　日</t>
  </si>
  <si>
    <t>会社名</t>
    <phoneticPr fontId="20"/>
  </si>
  <si>
    <t>郵便番号（ハイフン不要）</t>
    <rPh sb="9" eb="11">
      <t>フヨウ</t>
    </rPh>
    <phoneticPr fontId="20"/>
  </si>
  <si>
    <t>支店名（該当あれば）</t>
    <rPh sb="4" eb="6">
      <t>ガイトウ</t>
    </rPh>
    <phoneticPr fontId="20"/>
  </si>
  <si>
    <t>会社住所（市区郡以下の地番まで）</t>
    <rPh sb="5" eb="10">
      <t>シクグンイカ</t>
    </rPh>
    <rPh sb="11" eb="12">
      <t>チ</t>
    </rPh>
    <phoneticPr fontId="20"/>
  </si>
  <si>
    <t>会社住所（都道府県）</t>
    <rPh sb="5" eb="9">
      <t>トドウフケン</t>
    </rPh>
    <phoneticPr fontId="20"/>
  </si>
  <si>
    <t>所有者の確認</t>
    <phoneticPr fontId="20"/>
  </si>
  <si>
    <t>耐久性処理内容
(区分１：地際若しくは基礎に接する部分)</t>
    <phoneticPr fontId="20"/>
  </si>
  <si>
    <t>耐久性処理内容
(区分２：構造上重要部分)</t>
    <phoneticPr fontId="20"/>
  </si>
  <si>
    <t>耐久性処理内容
(区分３：その他の部分)</t>
    <phoneticPr fontId="20"/>
  </si>
  <si>
    <t>国、地方公共団体、
その他の公的機関からの補助金</t>
    <phoneticPr fontId="20"/>
  </si>
  <si>
    <t>1.交付申請にあたっての確認事項</t>
    <phoneticPr fontId="20"/>
  </si>
  <si>
    <t>2.施設情報</t>
    <phoneticPr fontId="20"/>
  </si>
  <si>
    <t>3.工事期間について</t>
    <phoneticPr fontId="20"/>
  </si>
  <si>
    <t>4.使用する木材について</t>
    <phoneticPr fontId="20"/>
  </si>
  <si>
    <t>5.申請の要件など</t>
    <phoneticPr fontId="20"/>
  </si>
  <si>
    <t>6.施設整備費について</t>
    <phoneticPr fontId="20"/>
  </si>
  <si>
    <t>7.交付申請額について</t>
    <phoneticPr fontId="20"/>
  </si>
  <si>
    <t>8.クリーンウッド法の登録事業者情報</t>
    <phoneticPr fontId="20"/>
  </si>
  <si>
    <t>1. 利用者情報</t>
    <phoneticPr fontId="20"/>
  </si>
  <si>
    <t>2. 申請者情報</t>
    <phoneticPr fontId="20"/>
  </si>
  <si>
    <t>3. 施設情報</t>
    <phoneticPr fontId="20"/>
  </si>
  <si>
    <t>4. 施主とのコミュニケーション</t>
    <phoneticPr fontId="20"/>
  </si>
  <si>
    <t>5. 補助金と所有の確認</t>
    <phoneticPr fontId="20"/>
  </si>
  <si>
    <t>6. 工事期間について</t>
    <phoneticPr fontId="20"/>
  </si>
  <si>
    <t>7. 使用する木材について</t>
    <phoneticPr fontId="20"/>
  </si>
  <si>
    <t>8. 施設整備費について</t>
    <phoneticPr fontId="20"/>
  </si>
  <si>
    <t>9. 申請の要件など</t>
    <phoneticPr fontId="20"/>
  </si>
  <si>
    <t>10. クリーンウッド法の登録事業者情報</t>
    <phoneticPr fontId="20"/>
  </si>
  <si>
    <t>11. 申請状況</t>
    <phoneticPr fontId="20"/>
  </si>
  <si>
    <t>１．会社・申請者情報</t>
    <phoneticPr fontId="20"/>
  </si>
  <si>
    <t>２．申請者情報</t>
    <phoneticPr fontId="20"/>
  </si>
  <si>
    <t>３．事前申込情報</t>
    <phoneticPr fontId="20"/>
  </si>
  <si>
    <t>登録基幹技能者</t>
    <phoneticPr fontId="20"/>
  </si>
  <si>
    <t>電話（ハイフン不要）</t>
    <phoneticPr fontId="20"/>
  </si>
  <si>
    <t>FAX（ハイフン不要）</t>
    <phoneticPr fontId="20"/>
  </si>
  <si>
    <t>資格又は建設業法に基づく許可証明</t>
    <rPh sb="2" eb="3">
      <t>マタ</t>
    </rPh>
    <phoneticPr fontId="20"/>
  </si>
  <si>
    <t>施設所在地（市区郡以下の地番まで）</t>
    <phoneticPr fontId="20"/>
  </si>
  <si>
    <t>木材使用量（m3）（小数点以下第４位まで）</t>
    <rPh sb="10" eb="16">
      <t>ショウスウテンイカダイ</t>
    </rPh>
    <rPh sb="17" eb="18">
      <t>イ</t>
    </rPh>
    <phoneticPr fontId="20"/>
  </si>
  <si>
    <t>5-1.木材使用量（m3）（小数点以下第４位まで）</t>
    <phoneticPr fontId="20"/>
  </si>
  <si>
    <t>5-2.延長【塀】（m）（小数点以下第３位まで）</t>
    <phoneticPr fontId="20"/>
  </si>
  <si>
    <t>5-3.面積【デッキ】（m2）（小数点以下第２位まで）</t>
    <phoneticPr fontId="20"/>
  </si>
  <si>
    <t>5-4.メートルあたりの木材使用量【塀】（m3）（小数点以下第３位まで）</t>
    <phoneticPr fontId="20"/>
  </si>
  <si>
    <t>5-5.面積(平方メートル)あたりの木材使用量【デッキ】（m3）（小数点以下第３位まで）</t>
    <phoneticPr fontId="20"/>
  </si>
  <si>
    <t>国産</t>
    <rPh sb="0" eb="2">
      <t>コクサン</t>
    </rPh>
    <phoneticPr fontId="20"/>
  </si>
  <si>
    <t>外国産</t>
    <rPh sb="0" eb="3">
      <t>ガイコクサン</t>
    </rPh>
    <phoneticPr fontId="20"/>
  </si>
  <si>
    <t>スギ</t>
    <phoneticPr fontId="20"/>
  </si>
  <si>
    <t>ヒノキ</t>
    <phoneticPr fontId="20"/>
  </si>
  <si>
    <t>カラマツ</t>
    <phoneticPr fontId="20"/>
  </si>
  <si>
    <t>エゾマツ・トドマツ</t>
    <phoneticPr fontId="20"/>
  </si>
  <si>
    <t>その他</t>
    <rPh sb="2" eb="3">
      <t>タ</t>
    </rPh>
    <phoneticPr fontId="20"/>
  </si>
  <si>
    <t>K4,K4相当</t>
    <rPh sb="5" eb="7">
      <t>ソウトウ</t>
    </rPh>
    <phoneticPr fontId="20"/>
  </si>
  <si>
    <t>AQ１</t>
    <phoneticPr fontId="20"/>
  </si>
  <si>
    <t>非木材</t>
    <rPh sb="0" eb="1">
      <t>ヒ</t>
    </rPh>
    <rPh sb="1" eb="3">
      <t>モクザイ</t>
    </rPh>
    <phoneticPr fontId="20"/>
  </si>
  <si>
    <t>K3,K3相当</t>
    <rPh sb="5" eb="7">
      <t>ソウトウ</t>
    </rPh>
    <phoneticPr fontId="20"/>
  </si>
  <si>
    <t>AQ2</t>
    <phoneticPr fontId="20"/>
  </si>
  <si>
    <t>木材保護塗料または表面処理剤</t>
    <rPh sb="0" eb="2">
      <t>モクザイ</t>
    </rPh>
    <rPh sb="2" eb="4">
      <t>ホゴ</t>
    </rPh>
    <rPh sb="4" eb="6">
      <t>トリョウ</t>
    </rPh>
    <rPh sb="9" eb="11">
      <t>ヒョウメン</t>
    </rPh>
    <rPh sb="11" eb="13">
      <t>ショリ</t>
    </rPh>
    <rPh sb="13" eb="14">
      <t>ザイ</t>
    </rPh>
    <phoneticPr fontId="20"/>
  </si>
  <si>
    <t>デッキ：登録事業者2万円/m2</t>
    <phoneticPr fontId="20"/>
  </si>
  <si>
    <t>デッキ：標準1万円/m2</t>
    <phoneticPr fontId="20"/>
  </si>
  <si>
    <t>原木市場</t>
    <rPh sb="0" eb="2">
      <t>ゲンボク</t>
    </rPh>
    <rPh sb="1" eb="2">
      <t>キ</t>
    </rPh>
    <rPh sb="2" eb="4">
      <t>イチバ</t>
    </rPh>
    <phoneticPr fontId="20"/>
  </si>
  <si>
    <t>輸入事業者</t>
    <rPh sb="0" eb="2">
      <t>ユニュウ</t>
    </rPh>
    <rPh sb="2" eb="5">
      <t>ジギョウシャ</t>
    </rPh>
    <phoneticPr fontId="20"/>
  </si>
  <si>
    <t>製材工場</t>
    <rPh sb="0" eb="2">
      <t>セイザイ</t>
    </rPh>
    <rPh sb="2" eb="4">
      <t>コウジョウ</t>
    </rPh>
    <phoneticPr fontId="20"/>
  </si>
  <si>
    <t>木材加工工場</t>
    <rPh sb="0" eb="2">
      <t>モクザイ</t>
    </rPh>
    <rPh sb="2" eb="4">
      <t>カコウ</t>
    </rPh>
    <rPh sb="4" eb="6">
      <t>コウジョウ</t>
    </rPh>
    <phoneticPr fontId="20"/>
  </si>
  <si>
    <t>製品市場</t>
    <rPh sb="0" eb="2">
      <t>セイヒン</t>
    </rPh>
    <rPh sb="2" eb="4">
      <t>イチバ</t>
    </rPh>
    <phoneticPr fontId="20"/>
  </si>
  <si>
    <t>販売・流通事業者</t>
    <rPh sb="0" eb="2">
      <t>ハンバイ</t>
    </rPh>
    <rPh sb="3" eb="5">
      <t>リュウツウ</t>
    </rPh>
    <rPh sb="5" eb="8">
      <t>ジギョウシャ</t>
    </rPh>
    <phoneticPr fontId="20"/>
  </si>
  <si>
    <t>建設業者・工務店（申請者を含む）</t>
    <rPh sb="0" eb="2">
      <t>ケンセツ</t>
    </rPh>
    <rPh sb="2" eb="4">
      <t>ギョウシャ</t>
    </rPh>
    <rPh sb="5" eb="8">
      <t>コウムテン</t>
    </rPh>
    <rPh sb="9" eb="12">
      <t>シンセイシャ</t>
    </rPh>
    <rPh sb="13" eb="14">
      <t>フク</t>
    </rPh>
    <phoneticPr fontId="20"/>
  </si>
  <si>
    <t>建設業法に基づく許可証明　土木工事業</t>
    <phoneticPr fontId="26"/>
  </si>
  <si>
    <t>建設業法に基づく許可証明　建築工事業</t>
    <phoneticPr fontId="26"/>
  </si>
  <si>
    <t>建設業法に基づく許可証明　大工工事業</t>
    <phoneticPr fontId="20"/>
  </si>
  <si>
    <t>建設業法に基づく許可証明　造園工事業</t>
    <phoneticPr fontId="26"/>
  </si>
  <si>
    <t>造園技能士</t>
  </si>
  <si>
    <t>建築大工技能士</t>
  </si>
  <si>
    <t>建築士2級</t>
    <phoneticPr fontId="20"/>
  </si>
  <si>
    <t xml:space="preserve">建築士木造 </t>
    <phoneticPr fontId="20"/>
  </si>
  <si>
    <t>建築施工管理技士1級</t>
    <phoneticPr fontId="20"/>
  </si>
  <si>
    <t xml:space="preserve">建築施工管理技士2級 </t>
    <phoneticPr fontId="20"/>
  </si>
  <si>
    <t>あり</t>
    <phoneticPr fontId="20"/>
  </si>
  <si>
    <t>なし</t>
    <phoneticPr fontId="20"/>
  </si>
  <si>
    <t>非住宅</t>
    <rPh sb="0" eb="1">
      <t>ヒ</t>
    </rPh>
    <rPh sb="1" eb="3">
      <t>ジュウタク</t>
    </rPh>
    <phoneticPr fontId="20"/>
  </si>
  <si>
    <t>住宅</t>
    <phoneticPr fontId="20"/>
  </si>
  <si>
    <t>群馬県</t>
    <rPh sb="2" eb="3">
      <t>ケン</t>
    </rPh>
    <phoneticPr fontId="20"/>
  </si>
  <si>
    <t>北海道</t>
    <phoneticPr fontId="20"/>
  </si>
  <si>
    <t>青森県</t>
    <rPh sb="2" eb="3">
      <t>ケン</t>
    </rPh>
    <phoneticPr fontId="20"/>
  </si>
  <si>
    <t>岩手県</t>
    <rPh sb="2" eb="3">
      <t>ケン</t>
    </rPh>
    <phoneticPr fontId="20"/>
  </si>
  <si>
    <t>宮城県</t>
    <rPh sb="2" eb="3">
      <t>ケン</t>
    </rPh>
    <phoneticPr fontId="20"/>
  </si>
  <si>
    <t>秋田県</t>
    <rPh sb="2" eb="3">
      <t>ケン</t>
    </rPh>
    <phoneticPr fontId="20"/>
  </si>
  <si>
    <t>山形県</t>
    <rPh sb="2" eb="3">
      <t>ケン</t>
    </rPh>
    <phoneticPr fontId="20"/>
  </si>
  <si>
    <t>福島県</t>
    <rPh sb="2" eb="3">
      <t>ケン</t>
    </rPh>
    <phoneticPr fontId="20"/>
  </si>
  <si>
    <t>茨城県</t>
    <rPh sb="2" eb="3">
      <t>ケン</t>
    </rPh>
    <phoneticPr fontId="20"/>
  </si>
  <si>
    <t>栃木県</t>
    <rPh sb="2" eb="3">
      <t>ケン</t>
    </rPh>
    <phoneticPr fontId="20"/>
  </si>
  <si>
    <t>埼玉県</t>
    <rPh sb="2" eb="3">
      <t>ケン</t>
    </rPh>
    <phoneticPr fontId="20"/>
  </si>
  <si>
    <t>千葉県</t>
    <rPh sb="2" eb="3">
      <t>ケン</t>
    </rPh>
    <phoneticPr fontId="20"/>
  </si>
  <si>
    <t>神奈川県</t>
    <rPh sb="3" eb="4">
      <t>ケン</t>
    </rPh>
    <phoneticPr fontId="20"/>
  </si>
  <si>
    <t>山梨県</t>
    <rPh sb="2" eb="3">
      <t>ケン</t>
    </rPh>
    <phoneticPr fontId="20"/>
  </si>
  <si>
    <t>東京都</t>
    <rPh sb="2" eb="3">
      <t>ト</t>
    </rPh>
    <phoneticPr fontId="20"/>
  </si>
  <si>
    <t>新潟県</t>
    <rPh sb="2" eb="3">
      <t>ケン</t>
    </rPh>
    <phoneticPr fontId="20"/>
  </si>
  <si>
    <t>富山県</t>
    <rPh sb="2" eb="3">
      <t>ケン</t>
    </rPh>
    <phoneticPr fontId="20"/>
  </si>
  <si>
    <t>石川県</t>
    <rPh sb="2" eb="3">
      <t>ケン</t>
    </rPh>
    <phoneticPr fontId="20"/>
  </si>
  <si>
    <t>福井県</t>
    <rPh sb="2" eb="3">
      <t>ケン</t>
    </rPh>
    <phoneticPr fontId="20"/>
  </si>
  <si>
    <t>長野県</t>
    <rPh sb="2" eb="3">
      <t>ケン</t>
    </rPh>
    <phoneticPr fontId="20"/>
  </si>
  <si>
    <t>岐阜県</t>
    <rPh sb="2" eb="3">
      <t>ケン</t>
    </rPh>
    <phoneticPr fontId="20"/>
  </si>
  <si>
    <t>静岡県</t>
    <rPh sb="2" eb="3">
      <t>ケン</t>
    </rPh>
    <phoneticPr fontId="20"/>
  </si>
  <si>
    <t>愛知県</t>
    <rPh sb="2" eb="3">
      <t>ケン</t>
    </rPh>
    <phoneticPr fontId="20"/>
  </si>
  <si>
    <t>三重県</t>
    <rPh sb="2" eb="3">
      <t>ケン</t>
    </rPh>
    <phoneticPr fontId="20"/>
  </si>
  <si>
    <t>滋賀県</t>
    <rPh sb="2" eb="3">
      <t>ケン</t>
    </rPh>
    <phoneticPr fontId="20"/>
  </si>
  <si>
    <t>京都府</t>
    <rPh sb="2" eb="3">
      <t>フ</t>
    </rPh>
    <phoneticPr fontId="20"/>
  </si>
  <si>
    <t>大阪府</t>
    <rPh sb="2" eb="3">
      <t>フ</t>
    </rPh>
    <phoneticPr fontId="20"/>
  </si>
  <si>
    <t>兵庫県</t>
    <rPh sb="2" eb="3">
      <t>ケン</t>
    </rPh>
    <phoneticPr fontId="20"/>
  </si>
  <si>
    <t>奈良県</t>
    <rPh sb="2" eb="3">
      <t>ケン</t>
    </rPh>
    <phoneticPr fontId="20"/>
  </si>
  <si>
    <t>和歌山県</t>
    <rPh sb="3" eb="4">
      <t>ケン</t>
    </rPh>
    <phoneticPr fontId="20"/>
  </si>
  <si>
    <t>鳥取県</t>
    <rPh sb="2" eb="3">
      <t>ケン</t>
    </rPh>
    <phoneticPr fontId="20"/>
  </si>
  <si>
    <t>島根県</t>
    <rPh sb="2" eb="3">
      <t>ケン</t>
    </rPh>
    <phoneticPr fontId="20"/>
  </si>
  <si>
    <t>岡山県</t>
    <rPh sb="2" eb="3">
      <t>ケン</t>
    </rPh>
    <phoneticPr fontId="20"/>
  </si>
  <si>
    <t>広島県</t>
    <rPh sb="2" eb="3">
      <t>ケン</t>
    </rPh>
    <phoneticPr fontId="20"/>
  </si>
  <si>
    <t>山口県</t>
    <rPh sb="2" eb="3">
      <t>ケン</t>
    </rPh>
    <phoneticPr fontId="20"/>
  </si>
  <si>
    <t>徳島県</t>
    <rPh sb="2" eb="3">
      <t>ケン</t>
    </rPh>
    <phoneticPr fontId="20"/>
  </si>
  <si>
    <t>香川県</t>
    <rPh sb="2" eb="3">
      <t>ケン</t>
    </rPh>
    <phoneticPr fontId="20"/>
  </si>
  <si>
    <t>愛媛県</t>
    <rPh sb="2" eb="3">
      <t>ケン</t>
    </rPh>
    <phoneticPr fontId="20"/>
  </si>
  <si>
    <t>高知県</t>
    <rPh sb="2" eb="3">
      <t>ケン</t>
    </rPh>
    <phoneticPr fontId="20"/>
  </si>
  <si>
    <t>福岡県</t>
    <rPh sb="2" eb="3">
      <t>ケン</t>
    </rPh>
    <phoneticPr fontId="20"/>
  </si>
  <si>
    <t>佐賀県</t>
    <rPh sb="2" eb="3">
      <t>ケン</t>
    </rPh>
    <phoneticPr fontId="20"/>
  </si>
  <si>
    <t>長崎県</t>
    <rPh sb="2" eb="3">
      <t>ケン</t>
    </rPh>
    <phoneticPr fontId="20"/>
  </si>
  <si>
    <t>熊本県</t>
    <rPh sb="2" eb="3">
      <t>ケン</t>
    </rPh>
    <phoneticPr fontId="20"/>
  </si>
  <si>
    <t>大分県</t>
    <rPh sb="2" eb="3">
      <t>ケン</t>
    </rPh>
    <phoneticPr fontId="20"/>
  </si>
  <si>
    <t>宮崎県</t>
    <rPh sb="2" eb="3">
      <t>ケン</t>
    </rPh>
    <phoneticPr fontId="20"/>
  </si>
  <si>
    <t>鹿児島県</t>
    <rPh sb="3" eb="4">
      <t>ケン</t>
    </rPh>
    <phoneticPr fontId="20"/>
  </si>
  <si>
    <t>沖縄県</t>
    <rPh sb="2" eb="3">
      <t>ケン</t>
    </rPh>
    <phoneticPr fontId="20"/>
  </si>
  <si>
    <t>理解しました</t>
    <phoneticPr fontId="20"/>
  </si>
  <si>
    <t>理解しません</t>
    <phoneticPr fontId="20"/>
  </si>
  <si>
    <t>塀：標準1万円/m</t>
    <phoneticPr fontId="20"/>
  </si>
  <si>
    <t>２万</t>
    <rPh sb="1" eb="2">
      <t>マン</t>
    </rPh>
    <phoneticPr fontId="20"/>
  </si>
  <si>
    <t>１万</t>
    <rPh sb="1" eb="2">
      <t>マン</t>
    </rPh>
    <phoneticPr fontId="20"/>
  </si>
  <si>
    <t>m3</t>
    <phoneticPr fontId="20"/>
  </si>
  <si>
    <t>m</t>
    <phoneticPr fontId="20"/>
  </si>
  <si>
    <t>m2</t>
    <phoneticPr fontId="20"/>
  </si>
  <si>
    <t>塀：登録事業者2万円/m</t>
    <phoneticPr fontId="20"/>
  </si>
  <si>
    <t>木材使用量（m3）少数点以下第４位まで</t>
    <rPh sb="9" eb="11">
      <t>ショウスウ</t>
    </rPh>
    <rPh sb="11" eb="12">
      <t>テン</t>
    </rPh>
    <rPh sb="12" eb="14">
      <t>イカ</t>
    </rPh>
    <rPh sb="14" eb="15">
      <t>ダイ</t>
    </rPh>
    <rPh sb="16" eb="17">
      <t>イ</t>
    </rPh>
    <phoneticPr fontId="20"/>
  </si>
  <si>
    <t>予定事業量　塀　延長(m)　少数点以下第3位まで</t>
    <rPh sb="16" eb="17">
      <t>テン</t>
    </rPh>
    <rPh sb="17" eb="19">
      <t>イカ</t>
    </rPh>
    <phoneticPr fontId="20"/>
  </si>
  <si>
    <t>予定事業量　デッキ：床面積（㎡）　少数点以下第2位まで</t>
    <rPh sb="19" eb="20">
      <t>テン</t>
    </rPh>
    <rPh sb="20" eb="22">
      <t>イカ</t>
    </rPh>
    <phoneticPr fontId="20"/>
  </si>
  <si>
    <t>施設区分x予定事業量(塀(m)又はデッキ(㎡)) 　※万円以下切捨て</t>
    <rPh sb="15" eb="16">
      <t>マタ</t>
    </rPh>
    <rPh sb="27" eb="29">
      <t>マンエン</t>
    </rPh>
    <rPh sb="29" eb="31">
      <t>イカ</t>
    </rPh>
    <rPh sb="31" eb="33">
      <t>キリス</t>
    </rPh>
    <phoneticPr fontId="20"/>
  </si>
  <si>
    <t>入力項目</t>
    <rPh sb="0" eb="2">
      <t>ニュウリョク</t>
    </rPh>
    <rPh sb="2" eb="4">
      <t>コウモク</t>
    </rPh>
    <phoneticPr fontId="20"/>
  </si>
  <si>
    <t>プルダウンで選択</t>
    <rPh sb="6" eb="8">
      <t>センタク</t>
    </rPh>
    <phoneticPr fontId="20"/>
  </si>
  <si>
    <t>自動計算</t>
    <rPh sb="0" eb="2">
      <t>ジドウ</t>
    </rPh>
    <rPh sb="2" eb="4">
      <t>ケイサン</t>
    </rPh>
    <phoneticPr fontId="20"/>
  </si>
  <si>
    <t>円</t>
    <rPh sb="0" eb="1">
      <t>エン</t>
    </rPh>
    <phoneticPr fontId="20"/>
  </si>
  <si>
    <t>【塀】　予定事業量　延長(m)
　少数点以下第3位まで</t>
    <rPh sb="1" eb="2">
      <t>ヘイ</t>
    </rPh>
    <rPh sb="19" eb="20">
      <t>テン</t>
    </rPh>
    <rPh sb="20" eb="22">
      <t>イカ</t>
    </rPh>
    <phoneticPr fontId="20"/>
  </si>
  <si>
    <t>木材使用量（m3）
少数点以下第４位まで</t>
    <rPh sb="10" eb="12">
      <t>ショウスウ</t>
    </rPh>
    <rPh sb="12" eb="13">
      <t>テン</t>
    </rPh>
    <rPh sb="13" eb="15">
      <t>イカ</t>
    </rPh>
    <rPh sb="15" eb="16">
      <t>ダイ</t>
    </rPh>
    <rPh sb="17" eb="18">
      <t>イ</t>
    </rPh>
    <phoneticPr fontId="20"/>
  </si>
  <si>
    <t>自動表示</t>
    <rPh sb="0" eb="4">
      <t>ジドウヒョウジ</t>
    </rPh>
    <phoneticPr fontId="20"/>
  </si>
  <si>
    <t>【塀】　メートルあたりの木材使用量塀】（m3）（小数点以下第３位まで）少数以下第４位は切り捨て、0.04以上</t>
    <phoneticPr fontId="20"/>
  </si>
  <si>
    <t>【デッキ】　床面積(平方メートル)あたりの木材使用量（m3）（小数点以下第３位まで）少数以下第４位は切り捨て、0.05以上</t>
    <rPh sb="6" eb="7">
      <t>ユカ</t>
    </rPh>
    <phoneticPr fontId="20"/>
  </si>
  <si>
    <t>【デッキ】　予定事業量　床面積（㎡）
　少数点以下第2位まで</t>
    <rPh sb="22" eb="23">
      <t>テン</t>
    </rPh>
    <rPh sb="23" eb="25">
      <t>イカ</t>
    </rPh>
    <phoneticPr fontId="20"/>
  </si>
  <si>
    <t>1.会社・申請者情報</t>
    <phoneticPr fontId="20"/>
  </si>
  <si>
    <t>2.申請者情報</t>
    <phoneticPr fontId="20"/>
  </si>
  <si>
    <t>3.事前申込情報</t>
    <phoneticPr fontId="20"/>
  </si>
  <si>
    <t>円</t>
    <rPh sb="0" eb="1">
      <t>エン</t>
    </rPh>
    <phoneticPr fontId="20"/>
  </si>
  <si>
    <t>5-5.床面積(平方メートル)あたりの木材使用量【デッキ】（m3）（小数点以下第３位まで）</t>
    <rPh sb="4" eb="5">
      <t>ユカ</t>
    </rPh>
    <phoneticPr fontId="20"/>
  </si>
  <si>
    <t>5-6.金額区分</t>
    <phoneticPr fontId="20"/>
  </si>
  <si>
    <t>5-3.床面積【デッキ】（m2）（小数点以下第２位まで）</t>
    <rPh sb="4" eb="5">
      <t>ユカ</t>
    </rPh>
    <phoneticPr fontId="20"/>
  </si>
  <si>
    <t>5-7.助成単価による事業費</t>
    <phoneticPr fontId="20"/>
  </si>
  <si>
    <t>6-1.実際の整備費</t>
    <phoneticPr fontId="20"/>
  </si>
  <si>
    <t>　       全国木材協同組合連合会</t>
    <phoneticPr fontId="20"/>
  </si>
  <si>
    <t>　　　　　全国木材協同組合連合会</t>
    <phoneticPr fontId="20"/>
  </si>
  <si>
    <t>自動表示入力不可</t>
    <rPh sb="0" eb="4">
      <t>ジドウヒョウジ</t>
    </rPh>
    <rPh sb="4" eb="6">
      <t>ニュウリョク</t>
    </rPh>
    <rPh sb="6" eb="8">
      <t>フカ</t>
    </rPh>
    <phoneticPr fontId="20"/>
  </si>
  <si>
    <t>事前申込結果通知に記載された番号を入力</t>
    <rPh sb="0" eb="2">
      <t>ジゼン</t>
    </rPh>
    <rPh sb="2" eb="4">
      <t>モウシコミ</t>
    </rPh>
    <rPh sb="4" eb="6">
      <t>ケッカ</t>
    </rPh>
    <rPh sb="6" eb="8">
      <t>ツウチ</t>
    </rPh>
    <rPh sb="9" eb="11">
      <t>キサイ</t>
    </rPh>
    <rPh sb="14" eb="16">
      <t>バンゴウ</t>
    </rPh>
    <rPh sb="17" eb="19">
      <t>ニュウリョク</t>
    </rPh>
    <phoneticPr fontId="20"/>
  </si>
  <si>
    <t>郵便番号（ハイフン要）</t>
    <rPh sb="9" eb="10">
      <t>ヨウ</t>
    </rPh>
    <phoneticPr fontId="20"/>
  </si>
  <si>
    <t>電話（ハイフン要）</t>
    <phoneticPr fontId="20"/>
  </si>
  <si>
    <t>FAX（ハイフン要）</t>
    <phoneticPr fontId="20"/>
  </si>
  <si>
    <t>【デッキ】　予定事業量　床面積（m2）
　少数点以下第2位まで</t>
    <rPh sb="23" eb="24">
      <t>テン</t>
    </rPh>
    <rPh sb="24" eb="26">
      <t>イカ</t>
    </rPh>
    <phoneticPr fontId="20"/>
  </si>
  <si>
    <t>施設区分x予定事業量(塀(m)又はデッキ(m2)) 　※万円未満切り捨て</t>
    <rPh sb="15" eb="16">
      <t>マタ</t>
    </rPh>
    <rPh sb="28" eb="30">
      <t>マンエン</t>
    </rPh>
    <rPh sb="30" eb="32">
      <t>ミマン</t>
    </rPh>
    <rPh sb="32" eb="33">
      <t>キ</t>
    </rPh>
    <rPh sb="34" eb="35">
      <t>ス</t>
    </rPh>
    <phoneticPr fontId="20"/>
  </si>
  <si>
    <t>【塀】当該塀全体で0.4m3以上
【デッキ】当該デッキ全体で0.5m3以上</t>
    <rPh sb="1" eb="2">
      <t>ヘイ</t>
    </rPh>
    <rPh sb="3" eb="5">
      <t>トウガイ</t>
    </rPh>
    <rPh sb="5" eb="6">
      <t>ヘイ</t>
    </rPh>
    <rPh sb="6" eb="8">
      <t>ゼンタイ</t>
    </rPh>
    <rPh sb="14" eb="16">
      <t>イジョウ</t>
    </rPh>
    <rPh sb="22" eb="24">
      <t>トウガイ</t>
    </rPh>
    <rPh sb="27" eb="29">
      <t>ゼンタイ</t>
    </rPh>
    <rPh sb="35" eb="37">
      <t>イジョウ</t>
    </rPh>
    <phoneticPr fontId="20"/>
  </si>
  <si>
    <t>塀とデッキ間の変更は不可です</t>
    <rPh sb="0" eb="1">
      <t>ヘイ</t>
    </rPh>
    <rPh sb="5" eb="6">
      <t>カン</t>
    </rPh>
    <rPh sb="7" eb="9">
      <t>ヘンコウ</t>
    </rPh>
    <rPh sb="10" eb="12">
      <t>フカ</t>
    </rPh>
    <phoneticPr fontId="20"/>
  </si>
  <si>
    <t>外構実証型事業者又はその代表者が所有する建物の外構施設ではありません</t>
    <rPh sb="0" eb="2">
      <t>ガイコウ</t>
    </rPh>
    <rPh sb="2" eb="4">
      <t>ジッショウ</t>
    </rPh>
    <rPh sb="4" eb="5">
      <t>ガタ</t>
    </rPh>
    <rPh sb="5" eb="8">
      <t>ジギョウシャ</t>
    </rPh>
    <rPh sb="8" eb="9">
      <t>マタ</t>
    </rPh>
    <rPh sb="12" eb="15">
      <t>ダイヒョウシャ</t>
    </rPh>
    <rPh sb="20" eb="22">
      <t>タテモノ</t>
    </rPh>
    <phoneticPr fontId="20"/>
  </si>
  <si>
    <t>【塀】　メートルあたりの木材使用量（m3）（小数点以下第３位まで）少数以下第４位は切り捨て、0.04以上</t>
    <phoneticPr fontId="20"/>
  </si>
  <si>
    <t>国、地方公共団体、その他の公的機関からの補助金を使用していません</t>
    <phoneticPr fontId="20"/>
  </si>
  <si>
    <t>当社は、事業申請、交付申請 、事業の実行その他外構実証型事業の実施にあたって、虚偽や不実行等の一切の違反行為を行っていません</t>
    <phoneticPr fontId="20"/>
  </si>
  <si>
    <t>当社（外構実証事業者）は 、外構部等の木質化対策支援事業（外構実証型事業）助成金公募及び実施要領第5のオ・カに該当しません</t>
    <phoneticPr fontId="20"/>
  </si>
  <si>
    <t>利用者番号</t>
    <rPh sb="0" eb="3">
      <t>リヨウシャ</t>
    </rPh>
    <rPh sb="3" eb="5">
      <t>バンゴウ</t>
    </rPh>
    <phoneticPr fontId="20"/>
  </si>
  <si>
    <t>5-7.助成単価による事業費
6-1.実際の整備費
様式２号（審査結果通知書）の助成予定額
を比較し、最も低い金額を入力（万円未満切り捨て）</t>
    <rPh sb="4" eb="6">
      <t>ジョセイ</t>
    </rPh>
    <rPh sb="6" eb="8">
      <t>タンカ</t>
    </rPh>
    <rPh sb="11" eb="14">
      <t>ジギョウヒ</t>
    </rPh>
    <rPh sb="26" eb="28">
      <t>ヨウシキ</t>
    </rPh>
    <rPh sb="29" eb="30">
      <t>ゴウ</t>
    </rPh>
    <rPh sb="31" eb="33">
      <t>シンサ</t>
    </rPh>
    <rPh sb="33" eb="35">
      <t>ケッカ</t>
    </rPh>
    <rPh sb="35" eb="38">
      <t>ツウチショ</t>
    </rPh>
    <rPh sb="40" eb="42">
      <t>ジョセイ</t>
    </rPh>
    <rPh sb="42" eb="45">
      <t>ヨテイガク</t>
    </rPh>
    <rPh sb="47" eb="49">
      <t>ヒカク</t>
    </rPh>
    <rPh sb="51" eb="52">
      <t>モット</t>
    </rPh>
    <rPh sb="53" eb="54">
      <t>ヒク</t>
    </rPh>
    <rPh sb="55" eb="57">
      <t>キンガク</t>
    </rPh>
    <rPh sb="58" eb="60">
      <t>ニュウリョク</t>
    </rPh>
    <rPh sb="61" eb="63">
      <t>マンエン</t>
    </rPh>
    <rPh sb="63" eb="65">
      <t>ミマン</t>
    </rPh>
    <rPh sb="65" eb="66">
      <t>キ</t>
    </rPh>
    <rPh sb="67" eb="68">
      <t>ス</t>
    </rPh>
    <phoneticPr fontId="20"/>
  </si>
  <si>
    <t>1. 利用者情報</t>
    <phoneticPr fontId="20"/>
  </si>
  <si>
    <t>【塀】当該塀全体で0.4m3以上
【デッキ】当該デッキ全体で0.5m3以上</t>
    <phoneticPr fontId="20"/>
  </si>
  <si>
    <t>3．施設区分で「塀：登録事業者2万円/m」もしくは
「デッキ：登録事業者2万円/m2」を選択した場合は、
クリーンウッド法の登録事業者情報を入力してください</t>
    <rPh sb="2" eb="4">
      <t>シセツ</t>
    </rPh>
    <rPh sb="4" eb="6">
      <t>クブン</t>
    </rPh>
    <rPh sb="70" eb="72">
      <t>ニュウリョク</t>
    </rPh>
    <phoneticPr fontId="20"/>
  </si>
  <si>
    <t>5-6.金額区分×5-2.延長【塀】（m）又は5-3.床面積【デッキ】（m2）
（万円未満切り捨て）</t>
    <rPh sb="21" eb="22">
      <t>マタ</t>
    </rPh>
    <phoneticPr fontId="20"/>
  </si>
  <si>
    <t>代表者名</t>
    <phoneticPr fontId="20"/>
  </si>
  <si>
    <t>代表者名</t>
    <phoneticPr fontId="20"/>
  </si>
  <si>
    <t>6-2.助成対象事業費＋対象外経費</t>
    <rPh sb="4" eb="6">
      <t>ジョセイ</t>
    </rPh>
    <rPh sb="6" eb="8">
      <t>タイショウ</t>
    </rPh>
    <rPh sb="8" eb="11">
      <t>ジギョウヒ</t>
    </rPh>
    <rPh sb="12" eb="15">
      <t>タイショウガイ</t>
    </rPh>
    <rPh sb="15" eb="17">
      <t>ケイヒ</t>
    </rPh>
    <phoneticPr fontId="20"/>
  </si>
  <si>
    <t>【塀】メートルあたりの木材使用量（m3）が
0.04未満の場合は赤く表示され対象外となります</t>
    <rPh sb="26" eb="28">
      <t>ミマン</t>
    </rPh>
    <rPh sb="29" eb="31">
      <t>バアイ</t>
    </rPh>
    <rPh sb="32" eb="33">
      <t>アカ</t>
    </rPh>
    <rPh sb="34" eb="36">
      <t>ヒョウジ</t>
    </rPh>
    <rPh sb="38" eb="41">
      <t>タイショウガイ</t>
    </rPh>
    <phoneticPr fontId="20"/>
  </si>
  <si>
    <t>【デッキ】床面積あたりの木材使用量（m3）が
0.05未満の場合は赤く表示され対象外となります</t>
    <rPh sb="27" eb="29">
      <t>ミマン</t>
    </rPh>
    <phoneticPr fontId="20"/>
  </si>
  <si>
    <t>【塀】メートルあたりの木材使用量（m3）が0.04未満の場合は赤く表示され対象外となります</t>
    <rPh sb="25" eb="27">
      <t>ミマン</t>
    </rPh>
    <rPh sb="28" eb="30">
      <t>バアイ</t>
    </rPh>
    <rPh sb="31" eb="32">
      <t>アカ</t>
    </rPh>
    <rPh sb="33" eb="35">
      <t>ヒョウジ</t>
    </rPh>
    <rPh sb="37" eb="40">
      <t>タイショウガイ</t>
    </rPh>
    <phoneticPr fontId="20"/>
  </si>
  <si>
    <t>【デッキ】床面積あたりの木材使用量（m3）が0.05未満の場合は赤く表示され対象外となります</t>
    <rPh sb="26" eb="28">
      <t>ミマン</t>
    </rPh>
    <phoneticPr fontId="20"/>
  </si>
  <si>
    <t>既設の建物の有無</t>
    <phoneticPr fontId="20"/>
  </si>
  <si>
    <t>添付資料の用意ができました</t>
    <rPh sb="0" eb="2">
      <t>テンプ</t>
    </rPh>
    <rPh sb="2" eb="4">
      <t>シリョウ</t>
    </rPh>
    <rPh sb="5" eb="7">
      <t>ヨウイ</t>
    </rPh>
    <phoneticPr fontId="20"/>
  </si>
  <si>
    <t>国産、外国産共</t>
    <rPh sb="0" eb="2">
      <t>コクサン</t>
    </rPh>
    <rPh sb="3" eb="6">
      <t>ガイコクサン</t>
    </rPh>
    <rPh sb="6" eb="7">
      <t>トモ</t>
    </rPh>
    <phoneticPr fontId="20"/>
  </si>
  <si>
    <t>　　　　　　会長　平方　宏　殿</t>
    <rPh sb="9" eb="11">
      <t>ヒラカタ</t>
    </rPh>
    <rPh sb="12" eb="13">
      <t>ヒロシ</t>
    </rPh>
    <phoneticPr fontId="20"/>
  </si>
  <si>
    <t>　　       会長　平方　宏　殿</t>
    <phoneticPr fontId="20"/>
  </si>
  <si>
    <t>「なし」を選択された場合は申請できません</t>
    <rPh sb="5" eb="7">
      <t>センタク</t>
    </rPh>
    <rPh sb="10" eb="12">
      <t>バアイ</t>
    </rPh>
    <rPh sb="13" eb="15">
      <t>シンセイ</t>
    </rPh>
    <phoneticPr fontId="20"/>
  </si>
  <si>
    <t>市区町村から入力してください</t>
    <rPh sb="0" eb="4">
      <t>シクチョウソン</t>
    </rPh>
    <rPh sb="6" eb="8">
      <t>ニュウリョク</t>
    </rPh>
    <phoneticPr fontId="20"/>
  </si>
  <si>
    <t>クリーンウッド法を理解し、合法性が証明された木材を使用しました</t>
    <phoneticPr fontId="20"/>
  </si>
  <si>
    <t>--</t>
    <phoneticPr fontId="20"/>
  </si>
  <si>
    <t>塀：登録事業者2万円/m、又はデッキ：登録事業者2万円/m2を選択した場合は上限140万円　
塀：標準1万円/m、又はデッキ：標準1万円/m2を選択した場合は上限70万円</t>
    <rPh sb="13" eb="14">
      <t>マタ</t>
    </rPh>
    <rPh sb="31" eb="33">
      <t>センタク</t>
    </rPh>
    <rPh sb="35" eb="37">
      <t>バアイ</t>
    </rPh>
    <rPh sb="38" eb="40">
      <t>ジョウゲン</t>
    </rPh>
    <rPh sb="43" eb="45">
      <t>マンエン</t>
    </rPh>
    <rPh sb="57" eb="58">
      <t>マタ</t>
    </rPh>
    <phoneticPr fontId="20"/>
  </si>
  <si>
    <t>会社名</t>
    <phoneticPr fontId="20"/>
  </si>
  <si>
    <r>
      <t>様式１号-(1)（外構部等の木質化対策支援事業（外構実証</t>
    </r>
    <r>
      <rPr>
        <sz val="11"/>
        <color theme="1"/>
        <rFont val="ＭＳ Ｐゴシック"/>
        <family val="3"/>
        <charset val="128"/>
      </rPr>
      <t>事業）公募及び実施要領第９関係）</t>
    </r>
    <rPh sb="12" eb="13">
      <t>トウ</t>
    </rPh>
    <rPh sb="28" eb="30">
      <t>ジギョウ</t>
    </rPh>
    <phoneticPr fontId="20"/>
  </si>
  <si>
    <r>
      <t>外構実証</t>
    </r>
    <r>
      <rPr>
        <b/>
        <sz val="14"/>
        <color theme="1"/>
        <rFont val="ＭＳ Ｐゴシック"/>
        <family val="3"/>
        <charset val="128"/>
      </rPr>
      <t>事業助成金事前申込書</t>
    </r>
    <rPh sb="9" eb="13">
      <t>ジゼンモウシコミ</t>
    </rPh>
    <phoneticPr fontId="20"/>
  </si>
  <si>
    <r>
      <t>　外構実証</t>
    </r>
    <r>
      <rPr>
        <sz val="12"/>
        <color theme="1"/>
        <rFont val="ＭＳ Ｐゴシック"/>
        <family val="3"/>
        <charset val="128"/>
      </rPr>
      <t>事業に係る助成金の事前申込を行います。</t>
    </r>
    <rPh sb="14" eb="18">
      <t>ジゼンモウシコミ</t>
    </rPh>
    <rPh sb="19" eb="20">
      <t>オコナ</t>
    </rPh>
    <phoneticPr fontId="20"/>
  </si>
  <si>
    <r>
      <t>様式１号-(2)（外構部等の木質化対策支援事業（外構実証</t>
    </r>
    <r>
      <rPr>
        <sz val="11"/>
        <color theme="1"/>
        <rFont val="ＭＳ Ｐゴシック"/>
        <family val="3"/>
        <charset val="128"/>
      </rPr>
      <t>事業）公募及び実施要領第９関係）</t>
    </r>
    <rPh sb="12" eb="13">
      <t>トウ</t>
    </rPh>
    <rPh sb="28" eb="30">
      <t>ジギョウ</t>
    </rPh>
    <phoneticPr fontId="20"/>
  </si>
  <si>
    <r>
      <t>外構実証</t>
    </r>
    <r>
      <rPr>
        <b/>
        <sz val="14"/>
        <color theme="1"/>
        <rFont val="ＭＳ Ｐゴシック"/>
        <family val="3"/>
        <charset val="128"/>
      </rPr>
      <t>事業助成金事業申請書</t>
    </r>
    <rPh sb="9" eb="11">
      <t>ジギョウ</t>
    </rPh>
    <rPh sb="11" eb="14">
      <t>シンセイショ</t>
    </rPh>
    <phoneticPr fontId="20"/>
  </si>
  <si>
    <r>
      <t>　以下のとおり、外構実証</t>
    </r>
    <r>
      <rPr>
        <sz val="12"/>
        <color theme="1"/>
        <rFont val="ＭＳ Ｐゴシック"/>
        <family val="3"/>
        <charset val="128"/>
      </rPr>
      <t>事業に申請します。</t>
    </r>
    <rPh sb="1" eb="3">
      <t>イカ</t>
    </rPh>
    <phoneticPr fontId="20"/>
  </si>
  <si>
    <r>
      <t>様式６号（外構部等の木質化対策支援事業（外構実証</t>
    </r>
    <r>
      <rPr>
        <sz val="11"/>
        <color theme="1"/>
        <rFont val="ＭＳ Ｐゴシック"/>
        <family val="3"/>
        <charset val="128"/>
      </rPr>
      <t>事業）公募及び実施要領第16関係）</t>
    </r>
    <rPh sb="8" eb="9">
      <t>トウ</t>
    </rPh>
    <rPh sb="24" eb="26">
      <t>ジギョウ</t>
    </rPh>
    <phoneticPr fontId="20"/>
  </si>
  <si>
    <r>
      <t>外構実証</t>
    </r>
    <r>
      <rPr>
        <b/>
        <sz val="14"/>
        <color theme="1"/>
        <rFont val="ＭＳ Ｐゴシック"/>
        <family val="3"/>
        <charset val="128"/>
      </rPr>
      <t>事業助成金交付申請書</t>
    </r>
    <rPh sb="9" eb="11">
      <t>コウフ</t>
    </rPh>
    <phoneticPr fontId="20"/>
  </si>
  <si>
    <r>
      <t>　以下のとおり、外構実証</t>
    </r>
    <r>
      <rPr>
        <sz val="12"/>
        <color theme="1"/>
        <rFont val="ＭＳ Ｐゴシック"/>
        <family val="3"/>
        <charset val="128"/>
      </rPr>
      <t>事業に係る助成金の交付を申請します。</t>
    </r>
    <rPh sb="1" eb="3">
      <t>イカ</t>
    </rPh>
    <phoneticPr fontId="20"/>
  </si>
  <si>
    <t>要記入・選択箇所</t>
    <rPh sb="0" eb="1">
      <t>ヨウ</t>
    </rPh>
    <rPh sb="1" eb="3">
      <t>キニュウ</t>
    </rPh>
    <rPh sb="4" eb="6">
      <t>センタク</t>
    </rPh>
    <rPh sb="6" eb="8">
      <t>カショ</t>
    </rPh>
    <phoneticPr fontId="20"/>
  </si>
  <si>
    <t>申請会社名</t>
    <rPh sb="0" eb="2">
      <t>シンセイ</t>
    </rPh>
    <rPh sb="2" eb="4">
      <t>カイシャ</t>
    </rPh>
    <rPh sb="4" eb="5">
      <t>メイ</t>
    </rPh>
    <phoneticPr fontId="20"/>
  </si>
  <si>
    <t>提出時期</t>
    <rPh sb="0" eb="2">
      <t>テイシュツ</t>
    </rPh>
    <rPh sb="2" eb="4">
      <t>ジキ</t>
    </rPh>
    <phoneticPr fontId="20"/>
  </si>
  <si>
    <t>　報告時（しました）□</t>
    <rPh sb="1" eb="4">
      <t>ホウコクジ</t>
    </rPh>
    <phoneticPr fontId="20"/>
  </si>
  <si>
    <t>記入日</t>
    <rPh sb="0" eb="3">
      <t>キニュウビ</t>
    </rPh>
    <phoneticPr fontId="20"/>
  </si>
  <si>
    <t>令和　　　年　　　月　　　日</t>
    <rPh sb="0" eb="2">
      <t>レイワ</t>
    </rPh>
    <rPh sb="5" eb="6">
      <t>ネン</t>
    </rPh>
    <rPh sb="9" eb="10">
      <t>ツキ</t>
    </rPh>
    <rPh sb="13" eb="14">
      <t>ニチ</t>
    </rPh>
    <phoneticPr fontId="20"/>
  </si>
  <si>
    <t>チェック</t>
    <phoneticPr fontId="20"/>
  </si>
  <si>
    <t>（１）適正な防除</t>
    <rPh sb="3" eb="5">
      <t>テキセイ</t>
    </rPh>
    <rPh sb="6" eb="8">
      <t>ボウジョ</t>
    </rPh>
    <phoneticPr fontId="20"/>
  </si>
  <si>
    <t>①</t>
    <phoneticPr fontId="20"/>
  </si>
  <si>
    <t>※農薬を使用する場合（該当しない　　　）</t>
    <rPh sb="1" eb="3">
      <t>ノウヤク</t>
    </rPh>
    <rPh sb="4" eb="6">
      <t>シヨウ</t>
    </rPh>
    <rPh sb="8" eb="10">
      <t>バアイ</t>
    </rPh>
    <phoneticPr fontId="20"/>
  </si>
  <si>
    <t>　農薬の適正な使用・保管</t>
    <rPh sb="1" eb="3">
      <t>ノウヤク</t>
    </rPh>
    <rPh sb="4" eb="6">
      <t>テキセイ</t>
    </rPh>
    <rPh sb="7" eb="9">
      <t>シヨウ</t>
    </rPh>
    <rPh sb="10" eb="12">
      <t>ホカン</t>
    </rPh>
    <phoneticPr fontId="20"/>
  </si>
  <si>
    <t>②</t>
    <phoneticPr fontId="20"/>
  </si>
  <si>
    <t>※農薬を使用する場合（該当しない　　　）</t>
    <rPh sb="1" eb="3">
      <t>ノウヤク</t>
    </rPh>
    <rPh sb="4" eb="6">
      <t>シヨウ</t>
    </rPh>
    <rPh sb="8" eb="10">
      <t>バアイ</t>
    </rPh>
    <rPh sb="11" eb="13">
      <t>ガイトウ</t>
    </rPh>
    <phoneticPr fontId="20"/>
  </si>
  <si>
    <t>　農薬の使用状況等の記録・保存</t>
    <rPh sb="1" eb="3">
      <t>ノウヤク</t>
    </rPh>
    <rPh sb="4" eb="6">
      <t>シヨウ</t>
    </rPh>
    <rPh sb="6" eb="8">
      <t>ジョウキョウ</t>
    </rPh>
    <rPh sb="8" eb="9">
      <t>ナド</t>
    </rPh>
    <rPh sb="10" eb="12">
      <t>キロク</t>
    </rPh>
    <rPh sb="13" eb="15">
      <t>ホゾン</t>
    </rPh>
    <phoneticPr fontId="20"/>
  </si>
  <si>
    <t>（２）エネルギーの節約</t>
    <rPh sb="9" eb="11">
      <t>セツヤク</t>
    </rPh>
    <phoneticPr fontId="20"/>
  </si>
  <si>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20"/>
  </si>
  <si>
    <t>省エネを意識し、不必要・非効率なエネルギー消費をしないこと（照明、空調、ウォームビズ・クールビズ、燃費効率のよい機械の利用等）を検討</t>
    <phoneticPr fontId="20"/>
  </si>
  <si>
    <t>環境負荷低減に配慮した商品、原料等の調達を検討</t>
    <phoneticPr fontId="20"/>
  </si>
  <si>
    <t>（３）環境関係法令の遵守等</t>
    <rPh sb="3" eb="5">
      <t>カンキョウ</t>
    </rPh>
    <rPh sb="5" eb="7">
      <t>カンケイ</t>
    </rPh>
    <rPh sb="7" eb="9">
      <t>ホウレイ</t>
    </rPh>
    <rPh sb="10" eb="12">
      <t>ジュンシュ</t>
    </rPh>
    <rPh sb="12" eb="13">
      <t>ナド</t>
    </rPh>
    <phoneticPr fontId="20"/>
  </si>
  <si>
    <t>①</t>
  </si>
  <si>
    <t>みどりの食料システム戦略の理解</t>
    <phoneticPr fontId="20"/>
  </si>
  <si>
    <t>②</t>
  </si>
  <si>
    <t>法令関係の遵守</t>
    <phoneticPr fontId="20"/>
  </si>
  <si>
    <t>環境配慮の取組方針の策定や研修の実施に努める</t>
    <phoneticPr fontId="20"/>
  </si>
  <si>
    <t>④</t>
    <phoneticPr fontId="20"/>
  </si>
  <si>
    <t>※機械等を扱う事業者である場合（該当しない 　　）
　機械等の適切な整備と管理に努める</t>
    <phoneticPr fontId="20"/>
  </si>
  <si>
    <t>⑤</t>
    <phoneticPr fontId="20"/>
  </si>
  <si>
    <t>正しい知識に基づく作業安全に努める</t>
    <phoneticPr fontId="20"/>
  </si>
  <si>
    <t>　　注：事業実施にあたり農薬・機械等を使用しない場合は、「該当しない」にチェックしてください。
　　　　この場合、当該項目のチェック欄へのチェックは不要です。</t>
    <rPh sb="4" eb="6">
      <t>ジギョウ</t>
    </rPh>
    <rPh sb="6" eb="8">
      <t>ジッシ</t>
    </rPh>
    <rPh sb="12" eb="14">
      <t>ノウヤク</t>
    </rPh>
    <rPh sb="15" eb="17">
      <t>キカイ</t>
    </rPh>
    <rPh sb="17" eb="18">
      <t>ナド</t>
    </rPh>
    <rPh sb="19" eb="21">
      <t>シヨウ</t>
    </rPh>
    <phoneticPr fontId="20"/>
  </si>
  <si>
    <t>環境負荷低減チェックシート（外構実証事業者向け）</t>
    <rPh sb="0" eb="2">
      <t>カンキョウ</t>
    </rPh>
    <rPh sb="2" eb="4">
      <t>フカ</t>
    </rPh>
    <rPh sb="4" eb="6">
      <t>テイゲン</t>
    </rPh>
    <rPh sb="21" eb="22">
      <t>ム</t>
    </rPh>
    <phoneticPr fontId="20"/>
  </si>
  <si>
    <t>様式第１号-(1)別紙</t>
    <rPh sb="0" eb="2">
      <t>ヨウシキ</t>
    </rPh>
    <rPh sb="2" eb="3">
      <t>ダイ</t>
    </rPh>
    <rPh sb="4" eb="5">
      <t>ゴウ</t>
    </rPh>
    <rPh sb="9" eb="11">
      <t>ベッシ</t>
    </rPh>
    <phoneticPr fontId="20"/>
  </si>
  <si>
    <t>　事前申込時（します）</t>
    <rPh sb="1" eb="3">
      <t>ジゼン</t>
    </rPh>
    <rPh sb="3" eb="5">
      <t>モウシコミ</t>
    </rPh>
    <rPh sb="5" eb="6">
      <t>ジ</t>
    </rPh>
    <phoneticPr fontId="20"/>
  </si>
  <si>
    <t>③</t>
    <phoneticPr fontId="20"/>
  </si>
  <si>
    <t>③</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</si>
</sst>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00"/>
    <numFmt numFmtId="177" formatCode="#,##0_ "/>
    <numFmt numFmtId="178" formatCode="0.0000_ "/>
    <numFmt numFmtId="179" formatCode="0.00_ "/>
    <numFmt numFmtId="180" formatCode="0.000_ "/>
    <numFmt numFmtId="181" formatCode="yyyy&quot;年&quot;m&quot;月&quot;;@"/>
  </numFmts>
  <fonts count="5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b/>
      <sz val="10"/>
      <color rgb="FF333333"/>
      <name val="メイリオ"/>
      <family val="3"/>
      <charset val="128"/>
    </font>
    <font>
      <sz val="10"/>
      <color rgb="FF333333"/>
      <name val="メイリオ"/>
      <family val="3"/>
      <charset val="128"/>
    </font>
    <font>
      <sz val="6"/>
      <name val="游ゴシック"/>
      <family val="2"/>
      <charset val="128"/>
      <scheme val="minor"/>
    </font>
    <font>
      <sz val="11"/>
      <color theme="1"/>
      <name val="ＭＳ Ｐゴシック"/>
      <family val="3"/>
      <charset val="128"/>
    </font>
    <font>
      <sz val="12"/>
      <color theme="1"/>
      <name val="ＭＳ Ｐゴシック"/>
      <family val="3"/>
      <charset val="128"/>
    </font>
    <font>
      <b/>
      <sz val="14"/>
      <color theme="1"/>
      <name val="ＭＳ Ｐゴシック"/>
      <family val="3"/>
      <charset val="128"/>
    </font>
    <font>
      <b/>
      <sz val="14"/>
      <color theme="1"/>
      <name val="游ゴシック"/>
      <family val="2"/>
      <charset val="128"/>
      <scheme val="minor"/>
    </font>
    <font>
      <sz val="11"/>
      <color theme="1"/>
      <name val="游ゴシック Light"/>
      <family val="3"/>
      <charset val="128"/>
      <scheme val="major"/>
    </font>
    <font>
      <sz val="6"/>
      <name val="ＭＳ 明朝"/>
      <family val="2"/>
      <charset val="128"/>
    </font>
    <font>
      <b/>
      <sz val="10"/>
      <name val="メイリオ"/>
      <family val="3"/>
      <charset val="128"/>
    </font>
    <font>
      <sz val="9"/>
      <color rgb="FFFF0000"/>
      <name val="游ゴシック"/>
      <family val="2"/>
      <charset val="128"/>
      <scheme val="minor"/>
    </font>
    <font>
      <sz val="9"/>
      <color rgb="FFFF0000"/>
      <name val="游ゴシック"/>
      <family val="3"/>
      <charset val="128"/>
      <scheme val="minor"/>
    </font>
    <font>
      <sz val="9"/>
      <color rgb="FFFF0000"/>
      <name val="游ゴシック Light"/>
      <family val="3"/>
      <charset val="128"/>
      <scheme val="major"/>
    </font>
    <font>
      <sz val="11"/>
      <color theme="1"/>
      <name val="游ゴシック"/>
      <family val="3"/>
      <charset val="128"/>
      <scheme val="minor"/>
    </font>
    <font>
      <sz val="10"/>
      <color theme="1"/>
      <name val="游ゴシック"/>
      <family val="2"/>
      <charset val="128"/>
      <scheme val="minor"/>
    </font>
    <font>
      <b/>
      <sz val="10"/>
      <color theme="1"/>
      <name val="游ゴシック"/>
      <family val="2"/>
      <charset val="128"/>
      <scheme val="minor"/>
    </font>
    <font>
      <sz val="10"/>
      <color rgb="FFFF0000"/>
      <name val="游ゴシック"/>
      <family val="2"/>
      <charset val="128"/>
      <scheme val="minor"/>
    </font>
    <font>
      <sz val="10"/>
      <color rgb="FFFF0000"/>
      <name val="游ゴシック"/>
      <family val="3"/>
      <charset val="128"/>
      <scheme val="minor"/>
    </font>
    <font>
      <sz val="10"/>
      <color theme="1"/>
      <name val="游ゴシック"/>
      <family val="3"/>
      <charset val="128"/>
      <scheme val="minor"/>
    </font>
    <font>
      <sz val="11"/>
      <color theme="1"/>
      <name val="メイリオ"/>
      <family val="3"/>
      <charset val="128"/>
    </font>
    <font>
      <b/>
      <sz val="10"/>
      <color theme="1"/>
      <name val="游ゴシック"/>
      <family val="3"/>
      <charset val="128"/>
      <scheme val="minor"/>
    </font>
    <font>
      <sz val="10"/>
      <color rgb="FF333333"/>
      <name val="游ゴシック"/>
      <family val="3"/>
      <charset val="128"/>
      <scheme val="minor"/>
    </font>
    <font>
      <sz val="10"/>
      <color theme="1"/>
      <name val="ＭＳ Ｐゴシック"/>
      <family val="3"/>
      <charset val="128"/>
    </font>
    <font>
      <sz val="10"/>
      <name val="游ゴシック"/>
      <family val="3"/>
      <charset val="128"/>
      <scheme val="minor"/>
    </font>
    <font>
      <sz val="11"/>
      <color rgb="FFFF0000"/>
      <name val="游ゴシック"/>
      <family val="3"/>
      <charset val="128"/>
      <scheme val="minor"/>
    </font>
    <font>
      <sz val="10"/>
      <color theme="1"/>
      <name val="メイリオ"/>
      <family val="3"/>
      <charset val="128"/>
    </font>
    <font>
      <sz val="12"/>
      <name val="ＭＳ 明朝"/>
      <family val="1"/>
      <charset val="128"/>
    </font>
    <font>
      <sz val="11"/>
      <name val="游ゴシック"/>
      <family val="1"/>
      <charset val="128"/>
      <scheme val="minor"/>
    </font>
    <font>
      <b/>
      <sz val="12"/>
      <name val="HG明朝B"/>
      <family val="1"/>
      <charset val="128"/>
    </font>
    <font>
      <sz val="11"/>
      <name val="HG明朝B"/>
      <family val="1"/>
      <charset val="128"/>
    </font>
    <font>
      <b/>
      <sz val="12"/>
      <name val="ＭＳ 明朝"/>
      <family val="1"/>
      <charset val="128"/>
    </font>
    <font>
      <sz val="11"/>
      <color theme="1"/>
      <name val="ＭＳ 明朝"/>
      <family val="1"/>
      <charset val="128"/>
    </font>
    <font>
      <sz val="10"/>
      <name val="ＭＳ 明朝"/>
      <family val="1"/>
      <charset val="128"/>
    </font>
    <font>
      <sz val="12"/>
      <color theme="1"/>
      <name val="ＭＳ 明朝"/>
      <family val="1"/>
      <charset val="128"/>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5F5F5"/>
        <bgColor indexed="64"/>
      </patternFill>
    </fill>
    <fill>
      <patternFill patternType="solid">
        <fgColor rgb="FFFFFFFF"/>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4" tint="0.79998168889431442"/>
        <bgColor auto="1"/>
      </patternFill>
    </fill>
    <fill>
      <patternFill patternType="solid">
        <fgColor rgb="FFFDF2DB"/>
        <bgColor indexed="64"/>
      </patternFill>
    </fill>
  </fills>
  <borders count="6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999999"/>
      </right>
      <top style="medium">
        <color rgb="FF999999"/>
      </top>
      <bottom style="medium">
        <color rgb="FF999999"/>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auto="1"/>
      </right>
      <top style="thin">
        <color auto="1"/>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bottom/>
      <diagonal/>
    </border>
    <border>
      <left/>
      <right style="medium">
        <color auto="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top style="medium">
        <color auto="1"/>
      </top>
      <bottom style="thin">
        <color indexed="64"/>
      </bottom>
      <diagonal/>
    </border>
    <border>
      <left/>
      <right/>
      <top style="medium">
        <color auto="1"/>
      </top>
      <bottom style="thin">
        <color auto="1"/>
      </bottom>
      <diagonal/>
    </border>
    <border>
      <left/>
      <right style="medium">
        <color auto="1"/>
      </right>
      <top style="medium">
        <color auto="1"/>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top style="thin">
        <color indexed="64"/>
      </top>
      <bottom style="thin">
        <color auto="1"/>
      </bottom>
      <diagonal style="thin">
        <color indexed="64"/>
      </diagonal>
    </border>
    <border diagonalUp="1">
      <left/>
      <right/>
      <top style="thin">
        <color indexed="64"/>
      </top>
      <bottom style="thin">
        <color auto="1"/>
      </bottom>
      <diagonal style="thin">
        <color indexed="64"/>
      </diagonal>
    </border>
    <border diagonalUp="1">
      <left/>
      <right style="medium">
        <color auto="1"/>
      </right>
      <top style="thin">
        <color indexed="64"/>
      </top>
      <bottom style="thin">
        <color auto="1"/>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auto="1"/>
      </right>
      <top/>
      <bottom style="thin">
        <color auto="1"/>
      </bottom>
      <diagonal/>
    </border>
    <border>
      <left style="thin">
        <color indexed="64"/>
      </left>
      <right style="medium">
        <color indexed="64"/>
      </right>
      <top style="thin">
        <color indexed="64"/>
      </top>
      <bottom style="thin">
        <color indexed="64"/>
      </bottom>
      <diagonal/>
    </border>
    <border>
      <left/>
      <right style="medium">
        <color auto="1"/>
      </right>
      <top style="thin">
        <color auto="1"/>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style="thin">
        <color indexed="64"/>
      </top>
      <bottom/>
      <diagonal/>
    </border>
    <border>
      <left style="medium">
        <color indexed="64"/>
      </left>
      <right/>
      <top style="thin">
        <color auto="1"/>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300">
    <xf numFmtId="0" fontId="0" fillId="0" borderId="0" xfId="0">
      <alignment vertical="center"/>
    </xf>
    <xf numFmtId="55" fontId="25" fillId="0" borderId="0" xfId="0" applyNumberFormat="1" applyFont="1" applyBorder="1">
      <alignment vertical="center"/>
    </xf>
    <xf numFmtId="0" fontId="25" fillId="0" borderId="0" xfId="0" applyFont="1" applyBorder="1">
      <alignment vertical="center"/>
    </xf>
    <xf numFmtId="55" fontId="25" fillId="0" borderId="0" xfId="0" applyNumberFormat="1" applyFont="1" applyBorder="1" applyAlignment="1">
      <alignment vertical="center"/>
    </xf>
    <xf numFmtId="0" fontId="25" fillId="0" borderId="0" xfId="0" applyFont="1" applyBorder="1" applyAlignment="1">
      <alignment vertical="center"/>
    </xf>
    <xf numFmtId="0" fontId="18" fillId="36" borderId="11" xfId="0" applyFont="1" applyFill="1" applyBorder="1" applyAlignment="1" applyProtection="1">
      <alignment vertical="center" wrapText="1"/>
    </xf>
    <xf numFmtId="0" fontId="18" fillId="36" borderId="17" xfId="0" applyFont="1" applyFill="1" applyBorder="1" applyAlignment="1" applyProtection="1">
      <alignment vertical="center" wrapText="1"/>
    </xf>
    <xf numFmtId="0" fontId="18" fillId="36" borderId="15" xfId="0" applyFont="1" applyFill="1" applyBorder="1" applyAlignment="1" applyProtection="1">
      <alignment vertical="center" wrapText="1"/>
    </xf>
    <xf numFmtId="0" fontId="27" fillId="36" borderId="11" xfId="0" applyFont="1" applyFill="1" applyBorder="1" applyAlignment="1" applyProtection="1">
      <alignment vertical="center" wrapText="1"/>
    </xf>
    <xf numFmtId="0" fontId="19" fillId="34" borderId="12" xfId="0" applyFont="1" applyFill="1" applyBorder="1" applyAlignment="1" applyProtection="1">
      <alignment horizontal="left" vertical="center" wrapText="1"/>
    </xf>
    <xf numFmtId="0" fontId="0" fillId="0" borderId="12" xfId="0" applyBorder="1" applyProtection="1">
      <alignment vertical="center"/>
    </xf>
    <xf numFmtId="0" fontId="0" fillId="0" borderId="0" xfId="0" applyProtection="1">
      <alignment vertical="center"/>
      <protection locked="0"/>
    </xf>
    <xf numFmtId="0" fontId="16" fillId="0" borderId="0" xfId="0" applyFont="1" applyProtection="1">
      <alignment vertical="center"/>
      <protection locked="0"/>
    </xf>
    <xf numFmtId="0" fontId="22" fillId="0" borderId="0" xfId="0" applyFont="1" applyAlignment="1" applyProtection="1">
      <alignment horizontal="justify" vertical="center"/>
      <protection locked="0"/>
    </xf>
    <xf numFmtId="0" fontId="0" fillId="0" borderId="11" xfId="0" applyBorder="1" applyProtection="1">
      <alignment vertical="center"/>
      <protection locked="0"/>
    </xf>
    <xf numFmtId="0" fontId="22" fillId="0" borderId="0" xfId="0" applyFont="1" applyProtection="1">
      <alignment vertical="center"/>
      <protection locked="0"/>
    </xf>
    <xf numFmtId="0" fontId="0" fillId="38" borderId="0" xfId="0" applyFill="1" applyProtection="1">
      <alignment vertical="center"/>
      <protection locked="0"/>
    </xf>
    <xf numFmtId="0" fontId="0" fillId="37" borderId="0" xfId="0" applyFill="1" applyProtection="1">
      <alignment vertical="center"/>
      <protection locked="0"/>
    </xf>
    <xf numFmtId="0" fontId="0" fillId="0" borderId="0" xfId="0" applyBorder="1" applyProtection="1">
      <alignment vertical="center"/>
      <protection locked="0"/>
    </xf>
    <xf numFmtId="0" fontId="0" fillId="0" borderId="0" xfId="0" applyFill="1" applyBorder="1" applyProtection="1">
      <alignment vertical="center"/>
      <protection locked="0"/>
    </xf>
    <xf numFmtId="0" fontId="0" fillId="0" borderId="0" xfId="0" applyFill="1" applyProtection="1">
      <alignment vertical="center"/>
      <protection locked="0"/>
    </xf>
    <xf numFmtId="0" fontId="14" fillId="0" borderId="0" xfId="0" applyFont="1" applyProtection="1">
      <alignment vertical="center"/>
      <protection locked="0"/>
    </xf>
    <xf numFmtId="0" fontId="25" fillId="0" borderId="0" xfId="0" applyFont="1" applyBorder="1" applyProtection="1">
      <alignment vertical="center"/>
      <protection locked="0"/>
    </xf>
    <xf numFmtId="178" fontId="19" fillId="34" borderId="13" xfId="0" applyNumberFormat="1" applyFont="1" applyFill="1" applyBorder="1" applyAlignment="1" applyProtection="1">
      <alignment horizontal="left" vertical="center" wrapText="1"/>
      <protection locked="0"/>
    </xf>
    <xf numFmtId="180" fontId="19" fillId="0" borderId="13" xfId="0" applyNumberFormat="1" applyFont="1" applyFill="1" applyBorder="1" applyAlignment="1" applyProtection="1">
      <alignment horizontal="left" vertical="center" wrapText="1"/>
      <protection locked="0"/>
    </xf>
    <xf numFmtId="179" fontId="19" fillId="0" borderId="13" xfId="0" applyNumberFormat="1" applyFont="1" applyFill="1" applyBorder="1" applyAlignment="1" applyProtection="1">
      <alignment horizontal="left" vertical="center" wrapText="1"/>
      <protection locked="0"/>
    </xf>
    <xf numFmtId="0" fontId="0"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31" fillId="0" borderId="0" xfId="0" applyFont="1">
      <alignment vertical="center"/>
    </xf>
    <xf numFmtId="0" fontId="31" fillId="0" borderId="0" xfId="0" applyFont="1" applyBorder="1">
      <alignment vertical="center"/>
    </xf>
    <xf numFmtId="0" fontId="31" fillId="0" borderId="0" xfId="0" applyFont="1" applyFill="1" applyBorder="1">
      <alignment vertical="center"/>
    </xf>
    <xf numFmtId="177" fontId="39" fillId="39" borderId="11" xfId="0" quotePrefix="1" applyNumberFormat="1" applyFont="1" applyFill="1" applyBorder="1" applyAlignment="1">
      <alignment horizontal="left" vertical="center" wrapText="1"/>
    </xf>
    <xf numFmtId="0" fontId="31" fillId="0" borderId="0" xfId="0" applyFont="1" applyAlignment="1">
      <alignment horizontal="right" vertical="center"/>
    </xf>
    <xf numFmtId="177" fontId="39" fillId="40" borderId="11" xfId="0" quotePrefix="1" applyNumberFormat="1" applyFont="1" applyFill="1" applyBorder="1" applyAlignment="1">
      <alignment horizontal="left" vertical="center" wrapText="1"/>
    </xf>
    <xf numFmtId="55" fontId="31" fillId="0" borderId="0" xfId="0" applyNumberFormat="1" applyFont="1" applyBorder="1">
      <alignment vertical="center"/>
    </xf>
    <xf numFmtId="0" fontId="39" fillId="33" borderId="12" xfId="0" applyFont="1" applyFill="1" applyBorder="1" applyAlignment="1">
      <alignment vertical="center" wrapText="1"/>
    </xf>
    <xf numFmtId="0" fontId="39" fillId="33" borderId="10" xfId="0" applyFont="1" applyFill="1" applyBorder="1" applyAlignment="1">
      <alignment vertical="center" wrapText="1"/>
    </xf>
    <xf numFmtId="0" fontId="39" fillId="33" borderId="11" xfId="0" applyFont="1" applyFill="1" applyBorder="1" applyAlignment="1">
      <alignment vertical="center" wrapText="1"/>
    </xf>
    <xf numFmtId="0" fontId="41" fillId="33" borderId="12" xfId="0" applyFont="1" applyFill="1" applyBorder="1" applyAlignment="1">
      <alignment vertical="center" wrapText="1"/>
    </xf>
    <xf numFmtId="0" fontId="31" fillId="0" borderId="11" xfId="0" applyFont="1" applyFill="1" applyBorder="1" applyAlignment="1">
      <alignment horizontal="left" vertical="top"/>
    </xf>
    <xf numFmtId="0" fontId="31" fillId="0" borderId="11" xfId="0" applyFont="1" applyFill="1" applyBorder="1" applyAlignment="1">
      <alignment horizontal="left" vertical="top" wrapText="1"/>
    </xf>
    <xf numFmtId="0" fontId="31" fillId="0" borderId="11" xfId="0" applyFont="1" applyFill="1" applyBorder="1" applyAlignment="1">
      <alignment horizontal="left" vertical="center" wrapText="1"/>
    </xf>
    <xf numFmtId="0" fontId="31" fillId="0" borderId="0" xfId="0" applyFont="1" applyProtection="1">
      <alignment vertical="center"/>
    </xf>
    <xf numFmtId="0" fontId="39" fillId="34" borderId="0" xfId="0" applyFont="1" applyFill="1" applyBorder="1" applyAlignment="1">
      <alignment vertical="center"/>
    </xf>
    <xf numFmtId="0" fontId="42" fillId="0" borderId="0" xfId="0" applyFont="1">
      <alignment vertical="center"/>
    </xf>
    <xf numFmtId="0" fontId="31" fillId="35" borderId="11" xfId="0" applyFont="1" applyFill="1" applyBorder="1" applyAlignment="1">
      <alignment horizontal="left" vertical="top" wrapText="1"/>
    </xf>
    <xf numFmtId="0" fontId="31" fillId="35" borderId="11" xfId="0" applyFont="1" applyFill="1" applyBorder="1" applyAlignment="1">
      <alignment vertical="top" wrapText="1"/>
    </xf>
    <xf numFmtId="0" fontId="39" fillId="0" borderId="11" xfId="0" applyFont="1" applyFill="1" applyBorder="1" applyAlignment="1">
      <alignment vertical="center" wrapText="1"/>
    </xf>
    <xf numFmtId="0" fontId="39" fillId="0" borderId="12" xfId="0" applyFont="1" applyFill="1" applyBorder="1" applyAlignment="1">
      <alignment vertical="center" wrapText="1"/>
    </xf>
    <xf numFmtId="0" fontId="41" fillId="0" borderId="12" xfId="0" applyFont="1" applyFill="1" applyBorder="1" applyAlignment="1" applyProtection="1">
      <alignment vertical="center" wrapText="1"/>
      <protection locked="0"/>
    </xf>
    <xf numFmtId="0" fontId="41" fillId="0" borderId="11" xfId="0" applyFont="1" applyFill="1" applyBorder="1" applyAlignment="1" applyProtection="1">
      <alignment vertical="center" wrapText="1"/>
      <protection locked="0"/>
    </xf>
    <xf numFmtId="0" fontId="39" fillId="36" borderId="11" xfId="0" applyFont="1" applyFill="1" applyBorder="1" applyAlignment="1">
      <alignment vertical="top" wrapText="1"/>
    </xf>
    <xf numFmtId="0" fontId="19" fillId="33" borderId="11" xfId="0" applyFont="1" applyFill="1" applyBorder="1" applyAlignment="1">
      <alignment vertical="center" wrapText="1"/>
    </xf>
    <xf numFmtId="0" fontId="0" fillId="0" borderId="0" xfId="0" applyFont="1" applyAlignment="1">
      <alignment vertical="center"/>
    </xf>
    <xf numFmtId="0" fontId="0" fillId="0" borderId="0" xfId="0" applyFont="1">
      <alignment vertical="center"/>
    </xf>
    <xf numFmtId="0" fontId="0" fillId="0" borderId="11" xfId="0" applyFont="1" applyFill="1" applyBorder="1" applyAlignment="1">
      <alignment vertical="center" wrapText="1"/>
    </xf>
    <xf numFmtId="0" fontId="0" fillId="0" borderId="0" xfId="0" applyFont="1" applyFill="1">
      <alignment vertical="center"/>
    </xf>
    <xf numFmtId="0" fontId="36" fillId="0" borderId="0" xfId="0" applyFont="1" applyProtection="1">
      <alignment vertical="center"/>
      <protection locked="0"/>
    </xf>
    <xf numFmtId="0" fontId="38" fillId="0" borderId="0" xfId="0" applyFont="1" applyProtection="1">
      <alignment vertical="center"/>
      <protection locked="0"/>
    </xf>
    <xf numFmtId="0" fontId="24" fillId="0" borderId="0" xfId="0" applyFont="1" applyProtection="1">
      <alignment vertical="center"/>
      <protection locked="0"/>
    </xf>
    <xf numFmtId="0" fontId="36" fillId="0" borderId="11" xfId="0" applyFont="1" applyBorder="1" applyProtection="1">
      <alignment vertical="center"/>
      <protection locked="0"/>
    </xf>
    <xf numFmtId="0" fontId="36" fillId="38" borderId="0" xfId="0" applyFont="1" applyFill="1" applyProtection="1">
      <alignment vertical="center"/>
      <protection locked="0"/>
    </xf>
    <xf numFmtId="0" fontId="36" fillId="37" borderId="0" xfId="0" applyFont="1" applyFill="1" applyProtection="1">
      <alignment vertical="center"/>
      <protection locked="0"/>
    </xf>
    <xf numFmtId="0" fontId="35" fillId="0" borderId="0" xfId="0" applyFont="1" applyProtection="1">
      <alignment vertical="center"/>
      <protection locked="0"/>
    </xf>
    <xf numFmtId="177" fontId="19" fillId="34" borderId="13" xfId="0" applyNumberFormat="1" applyFont="1" applyFill="1" applyBorder="1" applyAlignment="1" applyProtection="1">
      <alignment horizontal="left" vertical="center" wrapText="1"/>
      <protection locked="0"/>
    </xf>
    <xf numFmtId="0" fontId="18" fillId="36" borderId="13" xfId="0" applyFont="1" applyFill="1" applyBorder="1" applyAlignment="1" applyProtection="1">
      <alignment vertical="center" wrapText="1"/>
    </xf>
    <xf numFmtId="0" fontId="18" fillId="36" borderId="16" xfId="0" applyFont="1" applyFill="1" applyBorder="1" applyAlignment="1" applyProtection="1">
      <alignment vertical="center" wrapText="1"/>
    </xf>
    <xf numFmtId="0" fontId="27" fillId="36" borderId="13" xfId="0" applyFont="1" applyFill="1" applyBorder="1" applyAlignment="1" applyProtection="1">
      <alignment vertical="center" wrapText="1"/>
    </xf>
    <xf numFmtId="0" fontId="27" fillId="36" borderId="13" xfId="0" applyFont="1" applyFill="1" applyBorder="1" applyAlignment="1" applyProtection="1">
      <alignment horizontal="left" vertical="center" wrapText="1"/>
    </xf>
    <xf numFmtId="177" fontId="19" fillId="37" borderId="13" xfId="0" applyNumberFormat="1" applyFont="1" applyFill="1" applyBorder="1" applyAlignment="1" applyProtection="1">
      <alignment horizontal="left" vertical="center" wrapText="1"/>
    </xf>
    <xf numFmtId="0" fontId="19" fillId="37" borderId="12" xfId="0" applyFont="1" applyFill="1" applyBorder="1" applyAlignment="1" applyProtection="1">
      <alignment vertical="center" wrapText="1"/>
    </xf>
    <xf numFmtId="0" fontId="19" fillId="34" borderId="12" xfId="0" applyFont="1" applyFill="1" applyBorder="1" applyAlignment="1" applyProtection="1">
      <alignment vertical="center" wrapText="1"/>
    </xf>
    <xf numFmtId="0" fontId="40" fillId="0" borderId="0" xfId="0" applyFont="1" applyAlignment="1" applyProtection="1">
      <alignment vertical="center"/>
      <protection locked="0"/>
    </xf>
    <xf numFmtId="0" fontId="32" fillId="0" borderId="0" xfId="0" applyFont="1" applyProtection="1">
      <alignment vertical="center"/>
      <protection locked="0"/>
    </xf>
    <xf numFmtId="0" fontId="33" fillId="0" borderId="0" xfId="0" applyFont="1" applyProtection="1">
      <alignment vertical="center"/>
      <protection locked="0"/>
    </xf>
    <xf numFmtId="0" fontId="40" fillId="0" borderId="0" xfId="0" applyFont="1" applyAlignment="1" applyProtection="1">
      <alignment horizontal="center" vertical="center"/>
      <protection locked="0"/>
    </xf>
    <xf numFmtId="0" fontId="32" fillId="0" borderId="11" xfId="0" applyFont="1" applyBorder="1" applyProtection="1">
      <alignment vertical="center"/>
      <protection locked="0"/>
    </xf>
    <xf numFmtId="0" fontId="32" fillId="38" borderId="0" xfId="0" applyFont="1" applyFill="1" applyProtection="1">
      <alignment vertical="center"/>
      <protection locked="0"/>
    </xf>
    <xf numFmtId="0" fontId="32" fillId="37" borderId="0" xfId="0" applyFont="1" applyFill="1" applyProtection="1">
      <alignment vertical="center"/>
      <protection locked="0"/>
    </xf>
    <xf numFmtId="0" fontId="40" fillId="0" borderId="0" xfId="0" applyFont="1" applyFill="1" applyAlignment="1" applyProtection="1">
      <alignment vertical="center"/>
      <protection locked="0"/>
    </xf>
    <xf numFmtId="0" fontId="19" fillId="0" borderId="0" xfId="0" applyFont="1" applyFill="1" applyAlignment="1" applyProtection="1">
      <alignment vertical="top" wrapText="1"/>
      <protection locked="0"/>
    </xf>
    <xf numFmtId="0" fontId="19" fillId="0" borderId="0" xfId="0" applyFont="1" applyFill="1" applyBorder="1" applyAlignment="1" applyProtection="1">
      <alignment vertical="top" wrapText="1"/>
      <protection locked="0"/>
    </xf>
    <xf numFmtId="0" fontId="32" fillId="0" borderId="0" xfId="0" applyFont="1" applyFill="1" applyProtection="1">
      <alignment vertical="center"/>
      <protection locked="0"/>
    </xf>
    <xf numFmtId="180" fontId="19" fillId="34" borderId="13" xfId="0" applyNumberFormat="1" applyFont="1" applyFill="1" applyBorder="1" applyAlignment="1" applyProtection="1">
      <alignment horizontal="left" vertical="center" wrapText="1"/>
      <protection locked="0"/>
    </xf>
    <xf numFmtId="3" fontId="19" fillId="34" borderId="13" xfId="0" applyNumberFormat="1" applyFont="1" applyFill="1" applyBorder="1" applyAlignment="1" applyProtection="1">
      <alignment horizontal="left" vertical="center" wrapText="1"/>
      <protection locked="0"/>
    </xf>
    <xf numFmtId="3" fontId="19" fillId="34" borderId="21" xfId="0" applyNumberFormat="1" applyFont="1" applyFill="1" applyBorder="1" applyAlignment="1" applyProtection="1">
      <alignment horizontal="left" vertical="center" wrapText="1"/>
      <protection locked="0"/>
    </xf>
    <xf numFmtId="0" fontId="35" fillId="0" borderId="0" xfId="0" applyFont="1" applyFill="1" applyProtection="1">
      <alignment vertical="center"/>
      <protection locked="0"/>
    </xf>
    <xf numFmtId="0" fontId="36" fillId="0" borderId="0" xfId="0" applyFont="1" applyFill="1" applyProtection="1">
      <alignment vertical="center"/>
      <protection locked="0"/>
    </xf>
    <xf numFmtId="3" fontId="19" fillId="34" borderId="22" xfId="0" applyNumberFormat="1" applyFont="1" applyFill="1" applyBorder="1" applyAlignment="1" applyProtection="1">
      <alignment horizontal="left" vertical="center" wrapText="1"/>
      <protection locked="0"/>
    </xf>
    <xf numFmtId="178" fontId="19" fillId="37" borderId="13" xfId="0" applyNumberFormat="1" applyFont="1" applyFill="1" applyBorder="1" applyAlignment="1" applyProtection="1">
      <alignment horizontal="left" vertical="center" wrapText="1"/>
    </xf>
    <xf numFmtId="180" fontId="19" fillId="37" borderId="13" xfId="0" applyNumberFormat="1" applyFont="1" applyFill="1" applyBorder="1" applyAlignment="1" applyProtection="1">
      <alignment horizontal="left" vertical="center"/>
    </xf>
    <xf numFmtId="179" fontId="19" fillId="37" borderId="13" xfId="0" applyNumberFormat="1" applyFont="1" applyFill="1" applyBorder="1" applyAlignment="1" applyProtection="1">
      <alignment horizontal="left" vertical="center"/>
    </xf>
    <xf numFmtId="0" fontId="0" fillId="36" borderId="11" xfId="0" applyFill="1" applyBorder="1" applyAlignment="1" applyProtection="1">
      <alignment vertical="center" wrapText="1"/>
    </xf>
    <xf numFmtId="0" fontId="19" fillId="0" borderId="12" xfId="0" applyFont="1" applyFill="1" applyBorder="1" applyAlignment="1" applyProtection="1">
      <alignment horizontal="left" vertical="center" wrapText="1"/>
    </xf>
    <xf numFmtId="0" fontId="19" fillId="0" borderId="18" xfId="0" applyFont="1" applyFill="1" applyBorder="1" applyAlignment="1" applyProtection="1">
      <alignment horizontal="left" vertical="center" wrapText="1"/>
    </xf>
    <xf numFmtId="0" fontId="19" fillId="37" borderId="14" xfId="0" applyFont="1" applyFill="1" applyBorder="1" applyAlignment="1" applyProtection="1">
      <alignment horizontal="left" vertical="center" wrapText="1"/>
    </xf>
    <xf numFmtId="3" fontId="19" fillId="37" borderId="13" xfId="0" applyNumberFormat="1" applyFont="1" applyFill="1" applyBorder="1" applyAlignment="1" applyProtection="1">
      <alignment horizontal="left" vertical="center" wrapText="1"/>
    </xf>
    <xf numFmtId="180" fontId="0" fillId="37" borderId="13" xfId="0" applyNumberFormat="1" applyFill="1" applyBorder="1" applyAlignment="1" applyProtection="1">
      <alignment horizontal="left" vertical="center"/>
    </xf>
    <xf numFmtId="177" fontId="19" fillId="41" borderId="20" xfId="0" quotePrefix="1" applyNumberFormat="1" applyFont="1" applyFill="1" applyBorder="1" applyAlignment="1" applyProtection="1">
      <alignment horizontal="left" vertical="center" wrapText="1"/>
    </xf>
    <xf numFmtId="180" fontId="37" fillId="37" borderId="13" xfId="0" applyNumberFormat="1" applyFont="1" applyFill="1" applyBorder="1" applyAlignment="1" applyProtection="1">
      <alignment horizontal="left" vertical="center"/>
    </xf>
    <xf numFmtId="0" fontId="21" fillId="0" borderId="0" xfId="0" applyFont="1" applyAlignment="1" applyProtection="1">
      <alignment horizontal="center" vertical="center"/>
      <protection locked="0"/>
    </xf>
    <xf numFmtId="0" fontId="22" fillId="0" borderId="0" xfId="0" applyFont="1" applyAlignment="1" applyProtection="1">
      <alignment horizontal="left" vertical="center"/>
      <protection locked="0"/>
    </xf>
    <xf numFmtId="0" fontId="22" fillId="0" borderId="0" xfId="0" applyFont="1" applyAlignment="1" applyProtection="1">
      <alignment vertical="center"/>
    </xf>
    <xf numFmtId="0" fontId="22" fillId="0" borderId="0" xfId="0" applyFont="1" applyFill="1" applyAlignment="1" applyProtection="1">
      <alignment vertical="center"/>
    </xf>
    <xf numFmtId="0" fontId="0" fillId="0" borderId="0" xfId="0" applyProtection="1">
      <alignment vertical="center"/>
    </xf>
    <xf numFmtId="0" fontId="0" fillId="0" borderId="0" xfId="0" applyFill="1" applyProtection="1">
      <alignment vertical="center"/>
    </xf>
    <xf numFmtId="0" fontId="28" fillId="0" borderId="0" xfId="0" applyFont="1" applyProtection="1">
      <alignment vertical="center"/>
      <protection locked="0"/>
    </xf>
    <xf numFmtId="180" fontId="0" fillId="37" borderId="21" xfId="0" applyNumberFormat="1" applyFill="1" applyBorder="1" applyAlignment="1" applyProtection="1">
      <alignment horizontal="left" vertical="center"/>
    </xf>
    <xf numFmtId="0" fontId="21" fillId="0" borderId="0" xfId="0" applyFont="1" applyAlignment="1" applyProtection="1">
      <alignment horizontal="center" vertical="center"/>
    </xf>
    <xf numFmtId="0" fontId="22" fillId="0" borderId="0" xfId="0" applyFont="1" applyAlignment="1" applyProtection="1">
      <alignment horizontal="left" vertical="center"/>
    </xf>
    <xf numFmtId="0" fontId="19" fillId="37" borderId="16" xfId="0" applyFont="1" applyFill="1" applyBorder="1" applyAlignment="1" applyProtection="1">
      <alignment horizontal="left" vertical="center" wrapText="1"/>
    </xf>
    <xf numFmtId="0" fontId="22" fillId="0" borderId="0" xfId="0" applyFont="1" applyFill="1" applyAlignment="1" applyProtection="1">
      <alignment horizontal="left" vertical="center"/>
    </xf>
    <xf numFmtId="0" fontId="44" fillId="0" borderId="0" xfId="0" applyFont="1">
      <alignment vertical="center"/>
    </xf>
    <xf numFmtId="0" fontId="45" fillId="0" borderId="0" xfId="0" applyFont="1">
      <alignment vertical="center"/>
    </xf>
    <xf numFmtId="0" fontId="46" fillId="0" borderId="0" xfId="0" applyFont="1" applyAlignment="1">
      <alignment horizontal="center" vertical="center"/>
    </xf>
    <xf numFmtId="0" fontId="44" fillId="0" borderId="0" xfId="0" applyFont="1" applyAlignment="1">
      <alignment horizontal="right" vertical="center"/>
    </xf>
    <xf numFmtId="0" fontId="47" fillId="42" borderId="11" xfId="0" applyFont="1" applyFill="1" applyBorder="1" applyAlignment="1">
      <alignment horizontal="center" vertical="center"/>
    </xf>
    <xf numFmtId="0" fontId="46" fillId="0" borderId="0" xfId="0" applyFont="1" applyAlignment="1">
      <alignment vertical="center"/>
    </xf>
    <xf numFmtId="0" fontId="44" fillId="0" borderId="13" xfId="0" applyFont="1" applyBorder="1" applyAlignment="1">
      <alignment vertical="center"/>
    </xf>
    <xf numFmtId="0" fontId="44" fillId="0" borderId="16" xfId="0" applyFont="1" applyBorder="1" applyAlignment="1">
      <alignment vertical="center"/>
    </xf>
    <xf numFmtId="0" fontId="49" fillId="0" borderId="0" xfId="0" applyFont="1" applyFill="1" applyBorder="1">
      <alignment vertical="center"/>
    </xf>
    <xf numFmtId="0" fontId="44" fillId="0" borderId="12" xfId="0" applyFont="1" applyBorder="1" applyAlignment="1">
      <alignment vertical="center"/>
    </xf>
    <xf numFmtId="0" fontId="44" fillId="0" borderId="43" xfId="0" applyFont="1" applyBorder="1" applyAlignment="1">
      <alignment horizontal="center" vertical="center"/>
    </xf>
    <xf numFmtId="0" fontId="0" fillId="35" borderId="0" xfId="0" applyFill="1">
      <alignment vertical="center"/>
    </xf>
    <xf numFmtId="0" fontId="0" fillId="0" borderId="0" xfId="0" applyAlignment="1">
      <alignment horizontal="center" vertical="center"/>
    </xf>
    <xf numFmtId="0" fontId="46" fillId="0" borderId="43" xfId="0" applyFont="1" applyBorder="1" applyAlignment="1">
      <alignment horizontal="center" vertical="center"/>
    </xf>
    <xf numFmtId="0" fontId="0" fillId="0" borderId="43" xfId="0" applyBorder="1">
      <alignment vertical="center"/>
    </xf>
    <xf numFmtId="0" fontId="0" fillId="0" borderId="0" xfId="0" applyBorder="1">
      <alignment vertical="center"/>
    </xf>
    <xf numFmtId="0" fontId="29" fillId="0" borderId="23" xfId="0" applyFont="1" applyBorder="1" applyAlignment="1" applyProtection="1">
      <alignment horizontal="left" vertical="center" wrapText="1"/>
      <protection locked="0"/>
    </xf>
    <xf numFmtId="0" fontId="29" fillId="0" borderId="0" xfId="0" applyFont="1" applyAlignment="1" applyProtection="1">
      <alignment horizontal="left" vertical="center" wrapText="1"/>
      <protection locked="0"/>
    </xf>
    <xf numFmtId="0" fontId="28" fillId="0" borderId="23" xfId="0" applyFont="1" applyBorder="1" applyAlignment="1" applyProtection="1">
      <alignment horizontal="left" vertical="center" wrapText="1"/>
      <protection locked="0"/>
    </xf>
    <xf numFmtId="0" fontId="28" fillId="0" borderId="0" xfId="0" applyFont="1" applyAlignment="1" applyProtection="1">
      <alignment horizontal="left" vertical="center" wrapText="1"/>
      <protection locked="0"/>
    </xf>
    <xf numFmtId="0" fontId="30" fillId="0" borderId="23" xfId="0" applyFont="1" applyBorder="1" applyAlignment="1" applyProtection="1">
      <alignment horizontal="left" vertical="center" wrapText="1"/>
      <protection locked="0"/>
    </xf>
    <xf numFmtId="0" fontId="30" fillId="0" borderId="0" xfId="0" applyFont="1" applyBorder="1" applyAlignment="1" applyProtection="1">
      <alignment horizontal="left" vertical="center" wrapText="1"/>
      <protection locked="0"/>
    </xf>
    <xf numFmtId="0" fontId="19" fillId="38" borderId="12" xfId="0" applyFont="1" applyFill="1" applyBorder="1" applyAlignment="1" applyProtection="1">
      <alignment horizontal="left" vertical="center" wrapText="1"/>
      <protection locked="0"/>
    </xf>
    <xf numFmtId="0" fontId="19" fillId="38" borderId="17" xfId="0" applyFont="1" applyFill="1" applyBorder="1" applyAlignment="1" applyProtection="1">
      <alignment horizontal="left" vertical="center" wrapText="1"/>
      <protection locked="0"/>
    </xf>
    <xf numFmtId="0" fontId="19" fillId="38" borderId="11" xfId="0" applyFont="1" applyFill="1" applyBorder="1" applyAlignment="1" applyProtection="1">
      <alignment horizontal="left" vertical="center" wrapText="1"/>
      <protection locked="0"/>
    </xf>
    <xf numFmtId="0" fontId="19" fillId="34" borderId="12" xfId="0" applyFont="1" applyFill="1" applyBorder="1" applyAlignment="1" applyProtection="1">
      <alignment horizontal="left" vertical="center" wrapText="1"/>
      <protection locked="0"/>
    </xf>
    <xf numFmtId="0" fontId="19" fillId="34" borderId="11" xfId="0" applyFont="1" applyFill="1" applyBorder="1" applyAlignment="1" applyProtection="1">
      <alignment horizontal="left" vertical="center" wrapText="1"/>
      <protection locked="0"/>
    </xf>
    <xf numFmtId="176" fontId="19" fillId="34" borderId="12" xfId="0" applyNumberFormat="1" applyFont="1" applyFill="1" applyBorder="1" applyAlignment="1" applyProtection="1">
      <alignment horizontal="left" vertical="center" wrapText="1"/>
      <protection locked="0"/>
    </xf>
    <xf numFmtId="176" fontId="19" fillId="34" borderId="11" xfId="0" applyNumberFormat="1" applyFont="1" applyFill="1" applyBorder="1" applyAlignment="1" applyProtection="1">
      <alignment horizontal="left" vertical="center" wrapText="1"/>
      <protection locked="0"/>
    </xf>
    <xf numFmtId="0" fontId="43" fillId="0" borderId="16" xfId="0" applyFont="1" applyBorder="1" applyAlignment="1" applyProtection="1">
      <alignment horizontal="left" vertical="center"/>
      <protection locked="0"/>
    </xf>
    <xf numFmtId="0" fontId="43" fillId="0" borderId="12" xfId="0" applyFont="1" applyBorder="1" applyAlignment="1" applyProtection="1">
      <alignment horizontal="left" vertical="center"/>
      <protection locked="0"/>
    </xf>
    <xf numFmtId="0" fontId="21" fillId="0" borderId="0" xfId="0" applyFont="1" applyAlignment="1" applyProtection="1">
      <alignment horizontal="center" vertical="center"/>
    </xf>
    <xf numFmtId="0" fontId="23" fillId="0" borderId="0" xfId="0" applyFont="1" applyAlignment="1" applyProtection="1">
      <alignment horizontal="center" vertical="center"/>
    </xf>
    <xf numFmtId="55" fontId="19" fillId="38" borderId="12" xfId="0" applyNumberFormat="1" applyFont="1" applyFill="1" applyBorder="1" applyAlignment="1" applyProtection="1">
      <alignment horizontal="left" vertical="center" wrapText="1"/>
      <protection locked="0"/>
    </xf>
    <xf numFmtId="55" fontId="19" fillId="38" borderId="11" xfId="0" applyNumberFormat="1" applyFont="1" applyFill="1" applyBorder="1" applyAlignment="1" applyProtection="1">
      <alignment horizontal="left" vertical="center" wrapText="1"/>
      <protection locked="0"/>
    </xf>
    <xf numFmtId="0" fontId="19" fillId="34" borderId="12" xfId="0" quotePrefix="1" applyNumberFormat="1" applyFont="1" applyFill="1" applyBorder="1" applyAlignment="1" applyProtection="1">
      <alignment horizontal="left" vertical="center" wrapText="1"/>
      <protection locked="0"/>
    </xf>
    <xf numFmtId="0" fontId="19" fillId="34" borderId="11" xfId="0" applyNumberFormat="1" applyFont="1" applyFill="1" applyBorder="1" applyAlignment="1" applyProtection="1">
      <alignment horizontal="left" vertical="center" wrapText="1"/>
      <protection locked="0"/>
    </xf>
    <xf numFmtId="0" fontId="0" fillId="36" borderId="11" xfId="0" applyFill="1" applyBorder="1" applyAlignment="1" applyProtection="1">
      <alignment horizontal="left" vertical="top" wrapText="1"/>
    </xf>
    <xf numFmtId="0" fontId="22" fillId="0" borderId="0" xfId="0" applyFont="1" applyAlignment="1" applyProtection="1">
      <alignment horizontal="left" vertical="center"/>
    </xf>
    <xf numFmtId="0" fontId="31" fillId="0" borderId="11" xfId="0" applyFont="1" applyBorder="1" applyAlignment="1">
      <alignment horizontal="left" vertical="top" wrapText="1"/>
    </xf>
    <xf numFmtId="0" fontId="51" fillId="0" borderId="50" xfId="0" applyFont="1" applyBorder="1" applyAlignment="1">
      <alignment horizontal="center" vertical="center"/>
    </xf>
    <xf numFmtId="0" fontId="51" fillId="0" borderId="56" xfId="0" applyFont="1" applyBorder="1" applyAlignment="1">
      <alignment horizontal="center" vertical="center"/>
    </xf>
    <xf numFmtId="0" fontId="0" fillId="0" borderId="61" xfId="0" applyBorder="1" applyAlignment="1">
      <alignment horizontal="center" vertical="center"/>
    </xf>
    <xf numFmtId="0" fontId="0" fillId="0" borderId="20" xfId="0" applyBorder="1" applyAlignment="1">
      <alignment horizontal="center" vertical="center"/>
    </xf>
    <xf numFmtId="0" fontId="0" fillId="0" borderId="55" xfId="0" applyBorder="1" applyAlignment="1">
      <alignment horizontal="center" vertical="center"/>
    </xf>
    <xf numFmtId="0" fontId="0" fillId="0" borderId="64"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44" fillId="0" borderId="20" xfId="0" applyFont="1" applyBorder="1" applyAlignment="1">
      <alignment vertical="center"/>
    </xf>
    <xf numFmtId="0" fontId="44" fillId="0" borderId="55" xfId="0" applyFont="1" applyBorder="1" applyAlignment="1">
      <alignment vertical="center"/>
    </xf>
    <xf numFmtId="0" fontId="44" fillId="0" borderId="58" xfId="0" applyFont="1" applyBorder="1" applyAlignment="1">
      <alignment vertical="center"/>
    </xf>
    <xf numFmtId="0" fontId="44" fillId="0" borderId="59" xfId="0" applyFont="1" applyBorder="1" applyAlignment="1">
      <alignment vertical="center"/>
    </xf>
    <xf numFmtId="0" fontId="51" fillId="0" borderId="0" xfId="0" applyFont="1" applyAlignment="1">
      <alignment horizontal="left" vertical="center" wrapText="1"/>
    </xf>
    <xf numFmtId="0" fontId="51" fillId="0" borderId="0" xfId="0" applyFont="1" applyAlignment="1">
      <alignment horizontal="left" vertical="center"/>
    </xf>
    <xf numFmtId="0" fontId="51" fillId="0" borderId="60" xfId="0" applyFont="1" applyBorder="1" applyAlignment="1">
      <alignment horizontal="center" vertical="center"/>
    </xf>
    <xf numFmtId="0" fontId="51" fillId="0" borderId="49"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44" fillId="0" borderId="52" xfId="0" applyFont="1" applyBorder="1" applyAlignment="1">
      <alignment vertical="center"/>
    </xf>
    <xf numFmtId="0" fontId="44" fillId="0" borderId="53" xfId="0" applyFont="1" applyBorder="1" applyAlignment="1">
      <alignment vertical="center"/>
    </xf>
    <xf numFmtId="0" fontId="51" fillId="0" borderId="62" xfId="0" applyFont="1" applyBorder="1" applyAlignment="1">
      <alignment horizontal="center" vertical="center"/>
    </xf>
    <xf numFmtId="0" fontId="0" fillId="0" borderId="27" xfId="0" applyBorder="1" applyAlignment="1">
      <alignment horizontal="center" vertical="center"/>
    </xf>
    <xf numFmtId="0" fontId="0" fillId="0" borderId="0" xfId="0" applyBorder="1" applyAlignment="1">
      <alignment horizontal="center" vertical="center"/>
    </xf>
    <xf numFmtId="0" fontId="0" fillId="0" borderId="28" xfId="0" applyBorder="1" applyAlignment="1">
      <alignment horizontal="center" vertical="center"/>
    </xf>
    <xf numFmtId="0" fontId="51" fillId="0" borderId="20" xfId="0" applyFont="1" applyBorder="1" applyAlignment="1">
      <alignment vertical="center" wrapText="1"/>
    </xf>
    <xf numFmtId="0" fontId="51" fillId="0" borderId="55" xfId="0" applyFont="1" applyBorder="1" applyAlignment="1">
      <alignment vertical="center" wrapText="1"/>
    </xf>
    <xf numFmtId="0" fontId="51" fillId="0" borderId="0" xfId="0" applyFont="1" applyBorder="1" applyAlignment="1">
      <alignment vertical="center" wrapText="1"/>
    </xf>
    <xf numFmtId="0" fontId="51" fillId="0" borderId="28" xfId="0" applyFont="1" applyBorder="1" applyAlignment="1">
      <alignment vertical="center" wrapText="1"/>
    </xf>
    <xf numFmtId="0" fontId="51" fillId="0" borderId="52" xfId="0" applyFont="1" applyBorder="1" applyAlignment="1">
      <alignment vertical="center" wrapText="1"/>
    </xf>
    <xf numFmtId="0" fontId="51" fillId="0" borderId="53" xfId="0" applyFont="1" applyBorder="1" applyAlignment="1">
      <alignment vertical="center" wrapText="1"/>
    </xf>
    <xf numFmtId="0" fontId="51" fillId="0" borderId="63" xfId="0" applyFont="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44" fillId="0" borderId="25" xfId="0" applyFont="1" applyBorder="1" applyAlignment="1">
      <alignment vertical="center"/>
    </xf>
    <xf numFmtId="0" fontId="44" fillId="0" borderId="26" xfId="0" applyFont="1" applyBorder="1" applyAlignment="1">
      <alignment vertical="center"/>
    </xf>
    <xf numFmtId="0" fontId="44" fillId="0" borderId="0" xfId="0" applyFont="1" applyBorder="1" applyAlignment="1">
      <alignment horizontal="center" vertical="center"/>
    </xf>
    <xf numFmtId="0" fontId="44" fillId="0" borderId="50" xfId="0" applyFont="1" applyBorder="1" applyAlignment="1">
      <alignment horizontal="center" vertical="center"/>
    </xf>
    <xf numFmtId="0" fontId="44" fillId="0" borderId="56" xfId="0" applyFont="1" applyBorder="1" applyAlignment="1">
      <alignment horizontal="center" vertical="center"/>
    </xf>
    <xf numFmtId="0" fontId="45" fillId="0" borderId="34" xfId="0" applyFont="1" applyBorder="1" applyAlignment="1">
      <alignment horizontal="center" vertical="center"/>
    </xf>
    <xf numFmtId="0" fontId="45" fillId="0" borderId="11" xfId="0" applyFont="1" applyBorder="1" applyAlignment="1">
      <alignment horizontal="center" vertical="center"/>
    </xf>
    <xf numFmtId="0" fontId="45" fillId="0" borderId="54" xfId="0" applyFont="1" applyBorder="1" applyAlignment="1">
      <alignment horizontal="center" vertical="center"/>
    </xf>
    <xf numFmtId="0" fontId="45" fillId="0" borderId="38" xfId="0" applyFont="1" applyBorder="1" applyAlignment="1">
      <alignment horizontal="center" vertical="center"/>
    </xf>
    <xf numFmtId="0" fontId="45" fillId="0" borderId="39" xfId="0" applyFont="1" applyBorder="1" applyAlignment="1">
      <alignment horizontal="center" vertical="center"/>
    </xf>
    <xf numFmtId="0" fontId="45" fillId="0" borderId="57" xfId="0" applyFont="1" applyBorder="1" applyAlignment="1">
      <alignment horizontal="center" vertical="center"/>
    </xf>
    <xf numFmtId="0" fontId="50" fillId="0" borderId="44" xfId="0" applyFont="1" applyBorder="1" applyAlignment="1">
      <alignment horizontal="center" vertical="center"/>
    </xf>
    <xf numFmtId="0" fontId="50" fillId="0" borderId="45" xfId="0" applyFont="1" applyBorder="1" applyAlignment="1">
      <alignment horizontal="center" vertical="center"/>
    </xf>
    <xf numFmtId="0" fontId="50" fillId="0" borderId="46" xfId="0" applyFont="1" applyBorder="1" applyAlignment="1">
      <alignment horizontal="center" vertical="center"/>
    </xf>
    <xf numFmtId="0" fontId="44" fillId="0" borderId="47" xfId="0" applyFont="1" applyBorder="1" applyAlignment="1">
      <alignment vertical="center"/>
    </xf>
    <xf numFmtId="0" fontId="44" fillId="0" borderId="48" xfId="0" applyFont="1" applyBorder="1" applyAlignment="1">
      <alignment vertical="center"/>
    </xf>
    <xf numFmtId="0" fontId="44" fillId="0" borderId="49" xfId="0" applyFont="1" applyBorder="1" applyAlignment="1">
      <alignment horizontal="center" vertical="center"/>
    </xf>
    <xf numFmtId="0" fontId="46" fillId="0" borderId="27" xfId="0" applyFont="1" applyBorder="1" applyAlignment="1">
      <alignment horizontal="center" vertical="center"/>
    </xf>
    <xf numFmtId="0" fontId="46" fillId="0" borderId="0" xfId="0" applyFont="1" applyBorder="1" applyAlignment="1">
      <alignment horizontal="center" vertical="center"/>
    </xf>
    <xf numFmtId="0" fontId="46" fillId="0" borderId="28" xfId="0" applyFont="1" applyBorder="1" applyAlignment="1">
      <alignment horizontal="center" vertical="center"/>
    </xf>
    <xf numFmtId="0" fontId="46" fillId="0" borderId="51" xfId="0" applyFont="1" applyBorder="1" applyAlignment="1">
      <alignment horizontal="center" vertical="center"/>
    </xf>
    <xf numFmtId="0" fontId="46" fillId="0" borderId="52" xfId="0" applyFont="1" applyBorder="1" applyAlignment="1">
      <alignment horizontal="center" vertical="center"/>
    </xf>
    <xf numFmtId="0" fontId="46" fillId="0" borderId="53" xfId="0" applyFont="1" applyBorder="1" applyAlignment="1">
      <alignment horizontal="center" vertical="center"/>
    </xf>
    <xf numFmtId="0" fontId="44" fillId="0" borderId="0" xfId="0" applyFont="1" applyBorder="1" applyAlignment="1">
      <alignment vertical="center"/>
    </xf>
    <xf numFmtId="0" fontId="44" fillId="0" borderId="28" xfId="0" applyFont="1" applyBorder="1" applyAlignment="1">
      <alignment vertical="center"/>
    </xf>
    <xf numFmtId="0" fontId="44" fillId="0" borderId="60" xfId="0" applyFont="1" applyBorder="1" applyAlignment="1">
      <alignment horizontal="center" vertical="center"/>
    </xf>
    <xf numFmtId="0" fontId="44" fillId="0" borderId="62" xfId="0" applyFont="1" applyBorder="1" applyAlignment="1">
      <alignment horizontal="center" vertical="center"/>
    </xf>
    <xf numFmtId="0" fontId="46" fillId="0" borderId="61" xfId="0" applyFont="1" applyBorder="1" applyAlignment="1">
      <alignment horizontal="center" vertical="center"/>
    </xf>
    <xf numFmtId="0" fontId="46" fillId="0" borderId="20" xfId="0" applyFont="1" applyBorder="1" applyAlignment="1">
      <alignment horizontal="center" vertical="center"/>
    </xf>
    <xf numFmtId="0" fontId="46" fillId="0" borderId="55" xfId="0" applyFont="1" applyBorder="1" applyAlignment="1">
      <alignment horizontal="center" vertical="center"/>
    </xf>
    <xf numFmtId="0" fontId="44" fillId="0" borderId="20" xfId="0" applyFont="1" applyBorder="1" applyAlignment="1">
      <alignment vertical="center" wrapText="1"/>
    </xf>
    <xf numFmtId="0" fontId="44" fillId="0" borderId="55" xfId="0" applyFont="1" applyBorder="1" applyAlignment="1">
      <alignment vertical="center" wrapText="1"/>
    </xf>
    <xf numFmtId="0" fontId="44" fillId="0" borderId="0" xfId="0" applyFont="1" applyBorder="1" applyAlignment="1">
      <alignment vertical="center" wrapText="1"/>
    </xf>
    <xf numFmtId="0" fontId="44" fillId="0" borderId="28" xfId="0" applyFont="1" applyBorder="1" applyAlignment="1">
      <alignment vertical="center" wrapText="1"/>
    </xf>
    <xf numFmtId="0" fontId="44" fillId="0" borderId="52" xfId="0" applyFont="1" applyBorder="1" applyAlignment="1">
      <alignment vertical="center" wrapText="1"/>
    </xf>
    <xf numFmtId="0" fontId="44" fillId="0" borderId="53" xfId="0" applyFont="1" applyBorder="1" applyAlignment="1">
      <alignment vertical="center" wrapText="1"/>
    </xf>
    <xf numFmtId="0" fontId="44" fillId="0" borderId="34" xfId="0" applyFont="1" applyBorder="1" applyAlignment="1">
      <alignment horizontal="center" vertical="center"/>
    </xf>
    <xf numFmtId="0" fontId="44" fillId="0" borderId="11" xfId="0" applyFont="1" applyBorder="1" applyAlignment="1">
      <alignment horizontal="center" vertical="center"/>
    </xf>
    <xf numFmtId="0" fontId="44" fillId="0" borderId="54" xfId="0" applyFont="1" applyBorder="1" applyAlignment="1">
      <alignment horizontal="center" vertical="center"/>
    </xf>
    <xf numFmtId="0" fontId="44" fillId="0" borderId="38" xfId="0" applyFont="1" applyBorder="1" applyAlignment="1">
      <alignment horizontal="center" vertical="center"/>
    </xf>
    <xf numFmtId="0" fontId="44" fillId="0" borderId="39" xfId="0" applyFont="1" applyBorder="1" applyAlignment="1">
      <alignment horizontal="center" vertical="center"/>
    </xf>
    <xf numFmtId="0" fontId="44" fillId="0" borderId="57" xfId="0" applyFont="1" applyBorder="1" applyAlignment="1">
      <alignment horizontal="center" vertical="center"/>
    </xf>
    <xf numFmtId="0" fontId="44" fillId="0" borderId="44" xfId="0" applyFont="1" applyBorder="1" applyAlignment="1">
      <alignment horizontal="center" vertical="center"/>
    </xf>
    <xf numFmtId="0" fontId="44" fillId="0" borderId="45" xfId="0" applyFont="1" applyBorder="1" applyAlignment="1">
      <alignment horizontal="center" vertical="center"/>
    </xf>
    <xf numFmtId="0" fontId="44" fillId="0" borderId="46" xfId="0" applyFont="1" applyBorder="1" applyAlignment="1">
      <alignment horizontal="center" vertical="center"/>
    </xf>
    <xf numFmtId="0" fontId="44" fillId="0" borderId="27" xfId="0" applyFont="1" applyBorder="1" applyAlignment="1">
      <alignment horizontal="center" vertical="center"/>
    </xf>
    <xf numFmtId="0" fontId="44" fillId="0" borderId="28" xfId="0" applyFont="1" applyBorder="1" applyAlignment="1">
      <alignment horizontal="center" vertical="center"/>
    </xf>
    <xf numFmtId="0" fontId="44" fillId="0" borderId="51" xfId="0" applyFont="1" applyBorder="1" applyAlignment="1">
      <alignment horizontal="center" vertical="center"/>
    </xf>
    <xf numFmtId="0" fontId="44" fillId="0" borderId="52" xfId="0" applyFont="1" applyBorder="1" applyAlignment="1">
      <alignment horizontal="center" vertical="center"/>
    </xf>
    <xf numFmtId="0" fontId="44" fillId="0" borderId="53" xfId="0" applyFont="1" applyBorder="1" applyAlignment="1">
      <alignment horizontal="center" vertical="center"/>
    </xf>
    <xf numFmtId="0" fontId="44" fillId="0" borderId="40" xfId="0" applyFont="1" applyBorder="1" applyAlignment="1">
      <alignment horizontal="center" vertical="center"/>
    </xf>
    <xf numFmtId="0" fontId="44" fillId="0" borderId="41" xfId="0" applyFont="1" applyBorder="1" applyAlignment="1">
      <alignment horizontal="center" vertical="center"/>
    </xf>
    <xf numFmtId="0" fontId="44" fillId="0" borderId="42" xfId="0" applyFont="1" applyBorder="1" applyAlignment="1">
      <alignment horizontal="center" vertical="center"/>
    </xf>
    <xf numFmtId="0" fontId="48" fillId="0" borderId="24" xfId="0" applyFont="1" applyBorder="1" applyAlignment="1">
      <alignment horizontal="center" vertical="center"/>
    </xf>
    <xf numFmtId="0" fontId="48" fillId="0" borderId="25" xfId="0" applyFont="1" applyBorder="1" applyAlignment="1">
      <alignment horizontal="center" vertical="center"/>
    </xf>
    <xf numFmtId="0" fontId="48" fillId="0" borderId="26" xfId="0" applyFont="1" applyBorder="1" applyAlignment="1">
      <alignment horizontal="center" vertical="center"/>
    </xf>
    <xf numFmtId="0" fontId="48" fillId="0" borderId="27" xfId="0" applyFont="1" applyBorder="1" applyAlignment="1">
      <alignment horizontal="center" vertical="center"/>
    </xf>
    <xf numFmtId="0" fontId="48" fillId="0" borderId="0" xfId="0" applyFont="1" applyBorder="1" applyAlignment="1">
      <alignment horizontal="center" vertical="center"/>
    </xf>
    <xf numFmtId="0" fontId="48" fillId="0" borderId="28" xfId="0" applyFont="1" applyBorder="1" applyAlignment="1">
      <alignment horizontal="center" vertical="center"/>
    </xf>
    <xf numFmtId="0" fontId="44" fillId="0" borderId="29" xfId="0" applyFont="1" applyBorder="1" applyAlignment="1">
      <alignment horizontal="center" vertical="center"/>
    </xf>
    <xf numFmtId="0" fontId="44" fillId="0" borderId="30" xfId="0" applyFont="1" applyBorder="1" applyAlignment="1">
      <alignment horizontal="center" vertical="center"/>
    </xf>
    <xf numFmtId="0" fontId="46" fillId="0" borderId="31" xfId="0" applyFont="1" applyBorder="1" applyAlignment="1">
      <alignment horizontal="center" vertical="center"/>
    </xf>
    <xf numFmtId="0" fontId="46" fillId="0" borderId="32" xfId="0" applyFont="1" applyBorder="1" applyAlignment="1">
      <alignment horizontal="center" vertical="center"/>
    </xf>
    <xf numFmtId="0" fontId="46" fillId="0" borderId="33" xfId="0" applyFont="1" applyBorder="1" applyAlignment="1">
      <alignment horizontal="center" vertical="center"/>
    </xf>
    <xf numFmtId="0" fontId="44" fillId="0" borderId="35" xfId="0" applyFont="1" applyBorder="1" applyAlignment="1">
      <alignment vertical="center"/>
    </xf>
    <xf numFmtId="0" fontId="44" fillId="0" borderId="36" xfId="0" applyFont="1" applyBorder="1" applyAlignment="1">
      <alignment vertical="center"/>
    </xf>
    <xf numFmtId="0" fontId="44" fillId="0" borderId="37" xfId="0" applyFont="1" applyBorder="1" applyAlignment="1">
      <alignment vertical="center"/>
    </xf>
    <xf numFmtId="0" fontId="35" fillId="0" borderId="23" xfId="0" applyFont="1" applyBorder="1" applyAlignment="1" applyProtection="1">
      <alignment horizontal="left" vertical="center" wrapText="1"/>
      <protection locked="0"/>
    </xf>
    <xf numFmtId="0" fontId="35" fillId="0" borderId="0" xfId="0" applyFont="1" applyBorder="1" applyAlignment="1" applyProtection="1">
      <alignment horizontal="left" vertical="center" wrapText="1"/>
      <protection locked="0"/>
    </xf>
    <xf numFmtId="0" fontId="0" fillId="36" borderId="11" xfId="0" applyFont="1" applyFill="1" applyBorder="1" applyAlignment="1" applyProtection="1">
      <alignment horizontal="left" vertical="top"/>
    </xf>
    <xf numFmtId="0" fontId="31" fillId="36" borderId="11" xfId="0" applyFont="1" applyFill="1" applyBorder="1" applyAlignment="1" applyProtection="1">
      <alignment horizontal="left" vertical="top" wrapText="1"/>
    </xf>
    <xf numFmtId="0" fontId="31" fillId="36" borderId="11" xfId="0" applyFont="1" applyFill="1" applyBorder="1" applyAlignment="1" applyProtection="1">
      <alignment horizontal="left" vertical="center" wrapText="1"/>
    </xf>
    <xf numFmtId="0" fontId="39" fillId="36" borderId="17" xfId="0" applyFont="1" applyFill="1" applyBorder="1" applyAlignment="1" applyProtection="1">
      <alignment horizontal="left" vertical="top" wrapText="1"/>
    </xf>
    <xf numFmtId="0" fontId="39" fillId="36" borderId="19" xfId="0" applyFont="1" applyFill="1" applyBorder="1" applyAlignment="1" applyProtection="1">
      <alignment horizontal="left" vertical="top" wrapText="1"/>
    </xf>
    <xf numFmtId="0" fontId="39" fillId="36" borderId="15" xfId="0" applyFont="1" applyFill="1" applyBorder="1" applyAlignment="1" applyProtection="1">
      <alignment horizontal="left" vertical="top" wrapText="1"/>
    </xf>
    <xf numFmtId="0" fontId="19" fillId="37" borderId="13" xfId="0" applyFont="1" applyFill="1" applyBorder="1" applyAlignment="1" applyProtection="1">
      <alignment horizontal="left" vertical="center"/>
    </xf>
    <xf numFmtId="0" fontId="19" fillId="37" borderId="12" xfId="0" applyFont="1" applyFill="1" applyBorder="1" applyAlignment="1" applyProtection="1">
      <alignment horizontal="left" vertical="center"/>
    </xf>
    <xf numFmtId="0" fontId="19" fillId="37" borderId="13" xfId="0" applyFont="1" applyFill="1" applyBorder="1" applyAlignment="1" applyProtection="1">
      <alignment horizontal="left" vertical="center" wrapText="1"/>
    </xf>
    <xf numFmtId="0" fontId="19" fillId="37" borderId="12" xfId="0" applyFont="1" applyFill="1" applyBorder="1" applyAlignment="1" applyProtection="1">
      <alignment horizontal="left" vertical="center" wrapText="1"/>
    </xf>
    <xf numFmtId="0" fontId="19" fillId="34" borderId="13" xfId="0" applyFont="1" applyFill="1" applyBorder="1" applyAlignment="1" applyProtection="1">
      <alignment horizontal="left" vertical="center"/>
      <protection locked="0"/>
    </xf>
    <xf numFmtId="0" fontId="19" fillId="34" borderId="12" xfId="0" applyFont="1" applyFill="1" applyBorder="1" applyAlignment="1" applyProtection="1">
      <alignment horizontal="left" vertical="center"/>
      <protection locked="0"/>
    </xf>
    <xf numFmtId="0" fontId="19" fillId="38" borderId="13" xfId="0" applyFont="1" applyFill="1" applyBorder="1" applyAlignment="1" applyProtection="1">
      <alignment horizontal="left" vertical="center"/>
      <protection locked="0"/>
    </xf>
    <xf numFmtId="0" fontId="19" fillId="38" borderId="12" xfId="0" applyFont="1" applyFill="1" applyBorder="1" applyAlignment="1" applyProtection="1">
      <alignment horizontal="left" vertical="center"/>
      <protection locked="0"/>
    </xf>
    <xf numFmtId="0" fontId="19" fillId="34" borderId="13" xfId="0" applyFont="1" applyFill="1" applyBorder="1" applyAlignment="1" applyProtection="1">
      <alignment horizontal="left" vertical="center" wrapText="1"/>
      <protection locked="0"/>
    </xf>
    <xf numFmtId="0" fontId="34" fillId="0" borderId="23" xfId="0" applyFont="1" applyFill="1" applyBorder="1" applyAlignment="1" applyProtection="1">
      <alignment horizontal="left" vertical="center" wrapText="1"/>
      <protection locked="0"/>
    </xf>
    <xf numFmtId="0" fontId="34" fillId="0" borderId="0" xfId="0" applyFont="1" applyFill="1" applyAlignment="1" applyProtection="1">
      <alignment horizontal="left" vertical="center" wrapText="1"/>
      <protection locked="0"/>
    </xf>
    <xf numFmtId="0" fontId="0" fillId="34" borderId="0" xfId="0" applyFill="1" applyAlignment="1" applyProtection="1">
      <alignment vertical="top" wrapText="1"/>
      <protection locked="0"/>
    </xf>
    <xf numFmtId="0" fontId="0" fillId="36" borderId="11" xfId="0" applyFill="1" applyBorder="1" applyAlignment="1" applyProtection="1">
      <alignment horizontal="left" vertical="center" wrapText="1"/>
    </xf>
    <xf numFmtId="0" fontId="0" fillId="36" borderId="17" xfId="0" applyFill="1" applyBorder="1" applyAlignment="1" applyProtection="1">
      <alignment horizontal="left" vertical="center" wrapText="1"/>
    </xf>
    <xf numFmtId="0" fontId="18" fillId="36" borderId="11" xfId="0" applyFont="1" applyFill="1" applyBorder="1" applyAlignment="1" applyProtection="1">
      <alignment horizontal="center" vertical="center" wrapText="1"/>
    </xf>
    <xf numFmtId="0" fontId="19" fillId="37" borderId="16" xfId="0" applyFont="1" applyFill="1" applyBorder="1" applyAlignment="1" applyProtection="1">
      <alignment horizontal="left" vertical="center" wrapText="1"/>
    </xf>
    <xf numFmtId="181" fontId="19" fillId="37" borderId="13" xfId="0" applyNumberFormat="1" applyFont="1" applyFill="1" applyBorder="1" applyAlignment="1" applyProtection="1">
      <alignment horizontal="left" vertical="center" wrapText="1"/>
    </xf>
    <xf numFmtId="181" fontId="19" fillId="37" borderId="12" xfId="0" applyNumberFormat="1" applyFont="1" applyFill="1" applyBorder="1" applyAlignment="1" applyProtection="1">
      <alignment horizontal="left" vertical="center" wrapText="1"/>
    </xf>
    <xf numFmtId="0" fontId="34" fillId="0" borderId="23" xfId="0" applyFont="1" applyBorder="1" applyAlignment="1" applyProtection="1">
      <alignment horizontal="left" vertical="center" wrapText="1"/>
      <protection locked="0"/>
    </xf>
    <xf numFmtId="0" fontId="34" fillId="0" borderId="0" xfId="0" applyFont="1" applyAlignment="1" applyProtection="1">
      <alignment horizontal="left" vertical="center" wrapText="1"/>
      <protection locked="0"/>
    </xf>
    <xf numFmtId="0" fontId="35" fillId="0" borderId="0" xfId="0" applyFont="1" applyAlignment="1" applyProtection="1">
      <alignment horizontal="left" vertical="center" wrapText="1"/>
      <protection locked="0"/>
    </xf>
    <xf numFmtId="56" fontId="34" fillId="0" borderId="23" xfId="0" applyNumberFormat="1" applyFont="1" applyFill="1" applyBorder="1" applyAlignment="1" applyProtection="1">
      <alignment horizontal="left" vertical="center" wrapText="1"/>
      <protection locked="0"/>
    </xf>
    <xf numFmtId="56" fontId="34" fillId="0" borderId="0" xfId="0" applyNumberFormat="1" applyFont="1" applyFill="1" applyBorder="1" applyAlignment="1" applyProtection="1">
      <alignment horizontal="left" vertical="center" wrapText="1"/>
      <protection locked="0"/>
    </xf>
    <xf numFmtId="0" fontId="19" fillId="37" borderId="11" xfId="0" applyFont="1" applyFill="1" applyBorder="1" applyAlignment="1" applyProtection="1">
      <alignment horizontal="left" vertical="center" wrapText="1"/>
    </xf>
    <xf numFmtId="0" fontId="19" fillId="38" borderId="15" xfId="0" applyFont="1" applyFill="1" applyBorder="1" applyAlignment="1" applyProtection="1">
      <alignment horizontal="left" vertical="center" wrapText="1"/>
      <protection locked="0"/>
    </xf>
    <xf numFmtId="0" fontId="19" fillId="37" borderId="15" xfId="0" applyFont="1" applyFill="1" applyBorder="1" applyAlignment="1" applyProtection="1">
      <alignment horizontal="left" vertical="center" wrapText="1"/>
    </xf>
    <xf numFmtId="0" fontId="18" fillId="36" borderId="13" xfId="0" applyFont="1" applyFill="1" applyBorder="1" applyAlignment="1" applyProtection="1">
      <alignment horizontal="center" vertical="center" wrapText="1"/>
    </xf>
    <xf numFmtId="0" fontId="18" fillId="36" borderId="12" xfId="0" applyFont="1" applyFill="1" applyBorder="1" applyAlignment="1" applyProtection="1">
      <alignment horizontal="center" vertical="center" wrapText="1"/>
    </xf>
    <xf numFmtId="0" fontId="19" fillId="37" borderId="17" xfId="0" applyFont="1" applyFill="1" applyBorder="1" applyAlignment="1" applyProtection="1">
      <alignment horizontal="left" vertical="center" wrapText="1"/>
    </xf>
    <xf numFmtId="0" fontId="19" fillId="37" borderId="16" xfId="0" applyFont="1" applyFill="1" applyBorder="1" applyAlignment="1" applyProtection="1">
      <alignment horizontal="left" vertical="center"/>
    </xf>
    <xf numFmtId="0" fontId="21" fillId="0" borderId="0" xfId="0" applyFont="1" applyFill="1" applyBorder="1" applyAlignment="1" applyProtection="1">
      <alignment horizontal="center" vertical="center"/>
    </xf>
    <xf numFmtId="0" fontId="19" fillId="38" borderId="13" xfId="0" applyFont="1" applyFill="1" applyBorder="1" applyAlignment="1" applyProtection="1">
      <alignment horizontal="left" vertical="center" wrapText="1"/>
      <protection locked="0"/>
    </xf>
    <xf numFmtId="0" fontId="19" fillId="38" borderId="18" xfId="0" applyFont="1" applyFill="1" applyBorder="1" applyAlignment="1" applyProtection="1">
      <alignment horizontal="left" vertical="center" wrapText="1"/>
      <protection locked="0"/>
    </xf>
    <xf numFmtId="0" fontId="22" fillId="0" borderId="0" xfId="0" applyFont="1" applyFill="1" applyAlignment="1" applyProtection="1">
      <alignment horizontal="left" vertical="center"/>
    </xf>
    <xf numFmtId="0" fontId="0" fillId="36" borderId="15" xfId="0" applyFill="1" applyBorder="1" applyAlignment="1" applyProtection="1">
      <alignment horizontal="left" vertical="center" wrapText="1"/>
    </xf>
    <xf numFmtId="0" fontId="0" fillId="36" borderId="11" xfId="0" applyFill="1" applyBorder="1" applyAlignment="1" applyProtection="1">
      <alignment horizontal="left" vertical="center"/>
    </xf>
    <xf numFmtId="0" fontId="0" fillId="0" borderId="11" xfId="0" applyFont="1" applyFill="1" applyBorder="1" applyAlignment="1">
      <alignment horizontal="left" vertical="center" wrapText="1"/>
    </xf>
    <xf numFmtId="0" fontId="0" fillId="0" borderId="11" xfId="0" applyFont="1" applyFill="1" applyBorder="1" applyAlignment="1">
      <alignment horizontal="lef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9">
    <dxf>
      <font>
        <color theme="4" tint="0.79998168889431442"/>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4" tint="0.79998168889431442"/>
      </font>
    </dxf>
    <dxf>
      <font>
        <color theme="4" tint="0.79998168889431442"/>
      </font>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228600</xdr:colOff>
          <xdr:row>6</xdr:row>
          <xdr:rowOff>19050</xdr:rowOff>
        </xdr:from>
        <xdr:to>
          <xdr:col>14</xdr:col>
          <xdr:colOff>200025</xdr:colOff>
          <xdr:row>6</xdr:row>
          <xdr:rowOff>219075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212CC94B-C004-4B1C-9C33-883227A3B9EA}"/>
                </a:ext>
              </a:extLst>
            </xdr:cNvPr>
            <xdr:cNvSpPr/>
          </xdr:nvSpPr>
          <xdr:spPr bwMode="auto">
            <a:xfrm>
              <a:off x="0" y="0"/>
              <a:ext cx="0" cy="0"/>
            </a:xfrm>
            <a:prstGeom prst="rect">
              <a:avLst/>
            </a:prstGeom>
            <a:solidFill>
              <a:srgbClr val="FDF2DB"/>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11</xdr:row>
          <xdr:rowOff>9525</xdr:rowOff>
        </xdr:from>
        <xdr:to>
          <xdr:col>14</xdr:col>
          <xdr:colOff>247650</xdr:colOff>
          <xdr:row>11</xdr:row>
          <xdr:rowOff>219075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212CC94B-C004-4B1C-9C33-883227A3B9EA}"/>
                </a:ext>
              </a:extLst>
            </xdr:cNvPr>
            <xdr:cNvSpPr/>
          </xdr:nvSpPr>
          <xdr:spPr bwMode="auto">
            <a:xfrm>
              <a:off x="0" y="0"/>
              <a:ext cx="0" cy="0"/>
            </a:xfrm>
            <a:prstGeom prst="rect">
              <a:avLst/>
            </a:prstGeom>
            <a:solidFill>
              <a:srgbClr val="FDF2DB"/>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xdr:row>
          <xdr:rowOff>28575</xdr:rowOff>
        </xdr:from>
        <xdr:to>
          <xdr:col>14</xdr:col>
          <xdr:colOff>266700</xdr:colOff>
          <xdr:row>14</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212CC94B-C004-4B1C-9C33-883227A3B9EA}"/>
                </a:ext>
              </a:extLst>
            </xdr:cNvPr>
            <xdr:cNvSpPr/>
          </xdr:nvSpPr>
          <xdr:spPr bwMode="auto">
            <a:xfrm>
              <a:off x="0" y="0"/>
              <a:ext cx="0" cy="0"/>
            </a:xfrm>
            <a:prstGeom prst="rect">
              <a:avLst/>
            </a:prstGeom>
            <a:solidFill>
              <a:srgbClr val="FDF2DB"/>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11</xdr:row>
          <xdr:rowOff>152400</xdr:rowOff>
        </xdr:from>
        <xdr:to>
          <xdr:col>3</xdr:col>
          <xdr:colOff>247650</xdr:colOff>
          <xdr:row>12</xdr:row>
          <xdr:rowOff>123825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212CC94B-C004-4B1C-9C33-883227A3B9EA}"/>
                </a:ext>
              </a:extLst>
            </xdr:cNvPr>
            <xdr:cNvSpPr/>
          </xdr:nvSpPr>
          <xdr:spPr bwMode="auto">
            <a:xfrm>
              <a:off x="0" y="0"/>
              <a:ext cx="0" cy="0"/>
            </a:xfrm>
            <a:prstGeom prst="rect">
              <a:avLst/>
            </a:prstGeom>
            <a:solidFill>
              <a:srgbClr val="FDF2DB"/>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13</xdr:row>
          <xdr:rowOff>133350</xdr:rowOff>
        </xdr:from>
        <xdr:to>
          <xdr:col>3</xdr:col>
          <xdr:colOff>247650</xdr:colOff>
          <xdr:row>14</xdr:row>
          <xdr:rowOff>114300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212CC94B-C004-4B1C-9C33-883227A3B9EA}"/>
                </a:ext>
              </a:extLst>
            </xdr:cNvPr>
            <xdr:cNvSpPr/>
          </xdr:nvSpPr>
          <xdr:spPr bwMode="auto">
            <a:xfrm>
              <a:off x="0" y="0"/>
              <a:ext cx="0" cy="0"/>
            </a:xfrm>
            <a:prstGeom prst="rect">
              <a:avLst/>
            </a:prstGeom>
            <a:solidFill>
              <a:srgbClr val="FDF2DB"/>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17</xdr:row>
          <xdr:rowOff>152400</xdr:rowOff>
        </xdr:from>
        <xdr:to>
          <xdr:col>3</xdr:col>
          <xdr:colOff>247650</xdr:colOff>
          <xdr:row>18</xdr:row>
          <xdr:rowOff>133350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212CC94B-C004-4B1C-9C33-883227A3B9EA}"/>
                </a:ext>
              </a:extLst>
            </xdr:cNvPr>
            <xdr:cNvSpPr/>
          </xdr:nvSpPr>
          <xdr:spPr bwMode="auto">
            <a:xfrm>
              <a:off x="0" y="0"/>
              <a:ext cx="0" cy="0"/>
            </a:xfrm>
            <a:prstGeom prst="rect">
              <a:avLst/>
            </a:prstGeom>
            <a:solidFill>
              <a:srgbClr val="FDF2DB"/>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20</xdr:row>
          <xdr:rowOff>28575</xdr:rowOff>
        </xdr:from>
        <xdr:to>
          <xdr:col>3</xdr:col>
          <xdr:colOff>247650</xdr:colOff>
          <xdr:row>21</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212CC94B-C004-4B1C-9C33-883227A3B9EA}"/>
                </a:ext>
              </a:extLst>
            </xdr:cNvPr>
            <xdr:cNvSpPr/>
          </xdr:nvSpPr>
          <xdr:spPr bwMode="auto">
            <a:xfrm>
              <a:off x="0" y="0"/>
              <a:ext cx="0" cy="0"/>
            </a:xfrm>
            <a:prstGeom prst="rect">
              <a:avLst/>
            </a:prstGeom>
            <a:solidFill>
              <a:srgbClr val="FDF2DB"/>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22</xdr:row>
          <xdr:rowOff>152400</xdr:rowOff>
        </xdr:from>
        <xdr:to>
          <xdr:col>3</xdr:col>
          <xdr:colOff>247650</xdr:colOff>
          <xdr:row>23</xdr:row>
          <xdr:rowOff>133350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212CC94B-C004-4B1C-9C33-883227A3B9EA}"/>
                </a:ext>
              </a:extLst>
            </xdr:cNvPr>
            <xdr:cNvSpPr/>
          </xdr:nvSpPr>
          <xdr:spPr bwMode="auto">
            <a:xfrm>
              <a:off x="0" y="0"/>
              <a:ext cx="0" cy="0"/>
            </a:xfrm>
            <a:prstGeom prst="rect">
              <a:avLst/>
            </a:prstGeom>
            <a:solidFill>
              <a:srgbClr val="FDF2DB"/>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26</xdr:row>
          <xdr:rowOff>133350</xdr:rowOff>
        </xdr:from>
        <xdr:to>
          <xdr:col>3</xdr:col>
          <xdr:colOff>247650</xdr:colOff>
          <xdr:row>27</xdr:row>
          <xdr:rowOff>114300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212CC94B-C004-4B1C-9C33-883227A3B9EA}"/>
                </a:ext>
              </a:extLst>
            </xdr:cNvPr>
            <xdr:cNvSpPr/>
          </xdr:nvSpPr>
          <xdr:spPr bwMode="auto">
            <a:xfrm>
              <a:off x="0" y="0"/>
              <a:ext cx="0" cy="0"/>
            </a:xfrm>
            <a:prstGeom prst="rect">
              <a:avLst/>
            </a:prstGeom>
            <a:solidFill>
              <a:srgbClr val="FDF2DB"/>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28</xdr:row>
          <xdr:rowOff>152400</xdr:rowOff>
        </xdr:from>
        <xdr:to>
          <xdr:col>3</xdr:col>
          <xdr:colOff>247650</xdr:colOff>
          <xdr:row>29</xdr:row>
          <xdr:rowOff>133350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212CC94B-C004-4B1C-9C33-883227A3B9EA}"/>
                </a:ext>
              </a:extLst>
            </xdr:cNvPr>
            <xdr:cNvSpPr/>
          </xdr:nvSpPr>
          <xdr:spPr bwMode="auto">
            <a:xfrm>
              <a:off x="0" y="0"/>
              <a:ext cx="0" cy="0"/>
            </a:xfrm>
            <a:prstGeom prst="rect">
              <a:avLst/>
            </a:prstGeom>
            <a:solidFill>
              <a:srgbClr val="FDF2DB"/>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30</xdr:row>
          <xdr:rowOff>161925</xdr:rowOff>
        </xdr:from>
        <xdr:to>
          <xdr:col>3</xdr:col>
          <xdr:colOff>247650</xdr:colOff>
          <xdr:row>31</xdr:row>
          <xdr:rowOff>152400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212CC94B-C004-4B1C-9C33-883227A3B9EA}"/>
                </a:ext>
              </a:extLst>
            </xdr:cNvPr>
            <xdr:cNvSpPr/>
          </xdr:nvSpPr>
          <xdr:spPr bwMode="auto">
            <a:xfrm>
              <a:off x="0" y="0"/>
              <a:ext cx="0" cy="0"/>
            </a:xfrm>
            <a:prstGeom prst="rect">
              <a:avLst/>
            </a:prstGeom>
            <a:solidFill>
              <a:srgbClr val="FDF2DB"/>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33</xdr:row>
          <xdr:rowOff>28575</xdr:rowOff>
        </xdr:from>
        <xdr:to>
          <xdr:col>3</xdr:col>
          <xdr:colOff>247650</xdr:colOff>
          <xdr:row>34</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212CC94B-C004-4B1C-9C33-883227A3B9EA}"/>
                </a:ext>
              </a:extLst>
            </xdr:cNvPr>
            <xdr:cNvSpPr/>
          </xdr:nvSpPr>
          <xdr:spPr bwMode="auto">
            <a:xfrm>
              <a:off x="0" y="0"/>
              <a:ext cx="0" cy="0"/>
            </a:xfrm>
            <a:prstGeom prst="rect">
              <a:avLst/>
            </a:prstGeom>
            <a:solidFill>
              <a:srgbClr val="FDF2DB"/>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35</xdr:row>
          <xdr:rowOff>133350</xdr:rowOff>
        </xdr:from>
        <xdr:to>
          <xdr:col>3</xdr:col>
          <xdr:colOff>247650</xdr:colOff>
          <xdr:row>36</xdr:row>
          <xdr:rowOff>114300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212CC94B-C004-4B1C-9C33-883227A3B9EA}"/>
                </a:ext>
              </a:extLst>
            </xdr:cNvPr>
            <xdr:cNvSpPr/>
          </xdr:nvSpPr>
          <xdr:spPr bwMode="auto">
            <a:xfrm>
              <a:off x="0" y="0"/>
              <a:ext cx="0" cy="0"/>
            </a:xfrm>
            <a:prstGeom prst="rect">
              <a:avLst/>
            </a:prstGeom>
            <a:solidFill>
              <a:srgbClr val="FDF2DB"/>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32</xdr:row>
          <xdr:rowOff>152400</xdr:rowOff>
        </xdr:from>
        <xdr:to>
          <xdr:col>17</xdr:col>
          <xdr:colOff>152400</xdr:colOff>
          <xdr:row>33</xdr:row>
          <xdr:rowOff>114300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212CC94B-C004-4B1C-9C33-883227A3B9EA}"/>
                </a:ext>
              </a:extLst>
            </xdr:cNvPr>
            <xdr:cNvSpPr/>
          </xdr:nvSpPr>
          <xdr:spPr bwMode="auto">
            <a:xfrm>
              <a:off x="0" y="0"/>
              <a:ext cx="0" cy="0"/>
            </a:xfrm>
            <a:prstGeom prst="rect">
              <a:avLst/>
            </a:prstGeom>
            <a:solidFill>
              <a:srgbClr val="FDF2DB"/>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36"/>
  <sheetViews>
    <sheetView tabSelected="1" topLeftCell="A25" zoomScaleNormal="100" workbookViewId="0">
      <selection activeCell="C21" sqref="C21:D21"/>
    </sheetView>
  </sheetViews>
  <sheetFormatPr defaultRowHeight="18.75" x14ac:dyDescent="0.4"/>
  <cols>
    <col min="1" max="1" width="14.125" style="11" customWidth="1"/>
    <col min="2" max="2" width="33.375" style="11" customWidth="1"/>
    <col min="3" max="3" width="13.625" style="11" customWidth="1"/>
    <col min="4" max="4" width="40" style="11" customWidth="1"/>
    <col min="5" max="5" width="16.5" style="11" customWidth="1"/>
    <col min="6" max="6" width="17.375" style="11" customWidth="1"/>
    <col min="7" max="7" width="16.5" style="11" customWidth="1"/>
    <col min="8" max="30" width="13.25" style="11" customWidth="1"/>
    <col min="31" max="16384" width="9" style="11"/>
  </cols>
  <sheetData>
    <row r="1" spans="1:14" ht="29.25" customHeight="1" x14ac:dyDescent="0.4">
      <c r="A1" s="143" t="s">
        <v>312</v>
      </c>
      <c r="B1" s="143"/>
      <c r="C1" s="143"/>
      <c r="D1" s="143"/>
    </row>
    <row r="2" spans="1:14" ht="29.25" customHeight="1" x14ac:dyDescent="0.4">
      <c r="B2" s="100"/>
      <c r="C2" s="100"/>
      <c r="D2" s="100" t="s">
        <v>113</v>
      </c>
    </row>
    <row r="3" spans="1:14" s="12" customFormat="1" ht="29.25" customHeight="1" x14ac:dyDescent="0.4">
      <c r="A3" s="144" t="s">
        <v>313</v>
      </c>
      <c r="B3" s="144"/>
      <c r="C3" s="144"/>
      <c r="D3" s="144"/>
    </row>
    <row r="4" spans="1:14" x14ac:dyDescent="0.4">
      <c r="B4" s="100"/>
      <c r="C4" s="100"/>
      <c r="D4" s="100"/>
    </row>
    <row r="5" spans="1:14" x14ac:dyDescent="0.4">
      <c r="A5" s="102" t="s">
        <v>273</v>
      </c>
      <c r="B5" s="102"/>
      <c r="D5" s="100"/>
    </row>
    <row r="6" spans="1:14" x14ac:dyDescent="0.4">
      <c r="A6" s="109" t="s">
        <v>304</v>
      </c>
      <c r="B6" s="108"/>
      <c r="D6" s="100"/>
    </row>
    <row r="7" spans="1:14" x14ac:dyDescent="0.4">
      <c r="B7" s="13"/>
      <c r="C7" s="100"/>
      <c r="D7" s="100"/>
    </row>
    <row r="8" spans="1:14" x14ac:dyDescent="0.4">
      <c r="B8" s="13"/>
      <c r="C8" s="109" t="s">
        <v>114</v>
      </c>
      <c r="D8" s="101"/>
    </row>
    <row r="9" spans="1:14" x14ac:dyDescent="0.4">
      <c r="B9" s="13"/>
      <c r="C9" s="109" t="s">
        <v>294</v>
      </c>
      <c r="D9" s="101"/>
      <c r="E9" s="14"/>
      <c r="F9" s="11" t="s">
        <v>253</v>
      </c>
    </row>
    <row r="10" spans="1:14" x14ac:dyDescent="0.4">
      <c r="B10" s="13"/>
      <c r="C10" s="100"/>
      <c r="D10" s="15"/>
      <c r="E10" s="16"/>
      <c r="F10" s="11" t="s">
        <v>254</v>
      </c>
    </row>
    <row r="11" spans="1:14" x14ac:dyDescent="0.4">
      <c r="A11" s="104"/>
      <c r="B11" s="150" t="s">
        <v>314</v>
      </c>
      <c r="C11" s="150"/>
      <c r="D11" s="150"/>
      <c r="E11" s="17"/>
      <c r="F11" s="11" t="s">
        <v>255</v>
      </c>
    </row>
    <row r="12" spans="1:14" x14ac:dyDescent="0.4">
      <c r="F12" s="18"/>
      <c r="G12" s="18"/>
      <c r="H12" s="18"/>
    </row>
    <row r="13" spans="1:14" ht="21.75" customHeight="1" x14ac:dyDescent="0.4">
      <c r="A13" s="149" t="s">
        <v>263</v>
      </c>
      <c r="B13" s="5" t="s">
        <v>1</v>
      </c>
      <c r="C13" s="137"/>
      <c r="D13" s="138"/>
      <c r="F13" s="19"/>
      <c r="G13" s="19"/>
      <c r="H13" s="19"/>
      <c r="I13" s="20"/>
      <c r="J13" s="20"/>
      <c r="K13" s="20"/>
      <c r="L13" s="20"/>
      <c r="M13" s="20"/>
      <c r="N13" s="20"/>
    </row>
    <row r="14" spans="1:14" ht="21.75" customHeight="1" x14ac:dyDescent="0.4">
      <c r="A14" s="149"/>
      <c r="B14" s="5" t="s">
        <v>2</v>
      </c>
      <c r="C14" s="137"/>
      <c r="D14" s="138"/>
      <c r="F14" s="19"/>
      <c r="G14" s="19"/>
      <c r="H14" s="19"/>
      <c r="I14" s="20"/>
      <c r="J14" s="20"/>
      <c r="K14" s="20"/>
      <c r="L14" s="20"/>
      <c r="M14" s="20"/>
      <c r="N14" s="20"/>
    </row>
    <row r="15" spans="1:14" ht="21.75" customHeight="1" x14ac:dyDescent="0.4">
      <c r="A15" s="149"/>
      <c r="B15" s="5" t="s">
        <v>276</v>
      </c>
      <c r="C15" s="139"/>
      <c r="D15" s="140"/>
      <c r="F15" s="19"/>
      <c r="G15" s="19"/>
      <c r="H15" s="19"/>
      <c r="I15" s="20"/>
      <c r="J15" s="20"/>
      <c r="K15" s="20"/>
      <c r="L15" s="20"/>
      <c r="M15" s="20"/>
      <c r="N15" s="20"/>
    </row>
    <row r="16" spans="1:14" ht="21.75" customHeight="1" x14ac:dyDescent="0.4">
      <c r="A16" s="149"/>
      <c r="B16" s="6" t="s">
        <v>15</v>
      </c>
      <c r="C16" s="137"/>
      <c r="D16" s="138"/>
      <c r="F16" s="19"/>
      <c r="G16" s="19"/>
      <c r="H16" s="19"/>
      <c r="I16" s="20"/>
      <c r="J16" s="20"/>
      <c r="K16" s="20"/>
      <c r="L16" s="20"/>
      <c r="M16" s="20"/>
      <c r="N16" s="20"/>
    </row>
    <row r="17" spans="1:14" ht="33.75" customHeight="1" x14ac:dyDescent="0.4">
      <c r="A17" s="149"/>
      <c r="B17" s="5" t="s">
        <v>117</v>
      </c>
      <c r="C17" s="137"/>
      <c r="D17" s="138"/>
      <c r="E17" s="106" t="s">
        <v>307</v>
      </c>
      <c r="F17" s="19"/>
      <c r="G17" s="19"/>
      <c r="H17" s="19"/>
      <c r="I17" s="20"/>
      <c r="J17" s="20"/>
      <c r="K17" s="20"/>
      <c r="L17" s="20"/>
      <c r="M17" s="20"/>
      <c r="N17" s="20"/>
    </row>
    <row r="18" spans="1:14" ht="21.75" customHeight="1" x14ac:dyDescent="0.4">
      <c r="A18" s="149"/>
      <c r="B18" s="7" t="s">
        <v>116</v>
      </c>
      <c r="C18" s="141"/>
      <c r="D18" s="142"/>
      <c r="F18" s="19"/>
      <c r="G18" s="19"/>
      <c r="H18" s="19"/>
      <c r="I18" s="20"/>
      <c r="J18" s="20"/>
      <c r="K18" s="20"/>
      <c r="L18" s="20"/>
      <c r="M18" s="20"/>
      <c r="N18" s="20"/>
    </row>
    <row r="19" spans="1:14" ht="21.75" customHeight="1" x14ac:dyDescent="0.4">
      <c r="A19" s="149"/>
      <c r="B19" s="5" t="s">
        <v>277</v>
      </c>
      <c r="C19" s="147" t="s">
        <v>309</v>
      </c>
      <c r="D19" s="148"/>
      <c r="E19" s="21"/>
      <c r="F19" s="19"/>
      <c r="G19" s="19"/>
      <c r="H19" s="19"/>
      <c r="I19" s="20"/>
      <c r="J19" s="20"/>
      <c r="K19" s="20"/>
      <c r="L19" s="20"/>
      <c r="M19" s="20"/>
      <c r="N19" s="20"/>
    </row>
    <row r="20" spans="1:14" ht="21.75" customHeight="1" x14ac:dyDescent="0.4">
      <c r="A20" s="149"/>
      <c r="B20" s="5" t="s">
        <v>278</v>
      </c>
      <c r="C20" s="147" t="s">
        <v>309</v>
      </c>
      <c r="D20" s="148"/>
      <c r="F20" s="19"/>
      <c r="G20" s="19"/>
      <c r="H20" s="19"/>
      <c r="I20" s="20"/>
      <c r="J20" s="20"/>
      <c r="K20" s="20"/>
      <c r="L20" s="20"/>
      <c r="M20" s="20"/>
      <c r="N20" s="20"/>
    </row>
    <row r="21" spans="1:14" ht="21.75" customHeight="1" x14ac:dyDescent="0.4">
      <c r="A21" s="149"/>
      <c r="B21" s="5" t="s">
        <v>16</v>
      </c>
      <c r="C21" s="134"/>
      <c r="D21" s="136"/>
      <c r="F21" s="19"/>
      <c r="G21" s="19"/>
      <c r="H21" s="19"/>
      <c r="I21" s="20"/>
      <c r="J21" s="20"/>
      <c r="K21" s="20"/>
      <c r="L21" s="20"/>
      <c r="M21" s="20"/>
      <c r="N21" s="20"/>
    </row>
    <row r="22" spans="1:14" ht="21.75" customHeight="1" x14ac:dyDescent="0.4">
      <c r="A22" s="149"/>
      <c r="B22" s="5" t="s">
        <v>7</v>
      </c>
      <c r="C22" s="134"/>
      <c r="D22" s="136"/>
      <c r="F22" s="19"/>
      <c r="G22" s="19"/>
      <c r="H22" s="19"/>
      <c r="I22" s="20"/>
      <c r="J22" s="20"/>
      <c r="K22" s="20"/>
      <c r="L22" s="20"/>
      <c r="M22" s="20"/>
      <c r="N22" s="20"/>
    </row>
    <row r="23" spans="1:14" ht="21.75" customHeight="1" x14ac:dyDescent="0.4">
      <c r="A23" s="149" t="s">
        <v>264</v>
      </c>
      <c r="B23" s="5" t="s">
        <v>10</v>
      </c>
      <c r="C23" s="137"/>
      <c r="D23" s="138"/>
      <c r="F23" s="19"/>
      <c r="G23" s="19"/>
      <c r="H23" s="19"/>
      <c r="I23" s="20"/>
      <c r="J23" s="20"/>
      <c r="K23" s="20"/>
      <c r="L23" s="20"/>
      <c r="M23" s="20"/>
      <c r="N23" s="20"/>
    </row>
    <row r="24" spans="1:14" ht="21.75" customHeight="1" x14ac:dyDescent="0.4">
      <c r="A24" s="149"/>
      <c r="B24" s="5" t="s">
        <v>17</v>
      </c>
      <c r="C24" s="137"/>
      <c r="D24" s="138"/>
      <c r="F24" s="19"/>
      <c r="G24" s="19"/>
      <c r="H24" s="19"/>
      <c r="I24" s="20"/>
      <c r="J24" s="20"/>
      <c r="K24" s="20"/>
      <c r="L24" s="20"/>
      <c r="M24" s="20"/>
      <c r="N24" s="20"/>
    </row>
    <row r="25" spans="1:14" ht="21.75" customHeight="1" x14ac:dyDescent="0.4">
      <c r="A25" s="149" t="s">
        <v>265</v>
      </c>
      <c r="B25" s="5" t="s">
        <v>301</v>
      </c>
      <c r="C25" s="134"/>
      <c r="D25" s="136"/>
      <c r="E25" s="106" t="s">
        <v>306</v>
      </c>
      <c r="F25" s="19"/>
      <c r="G25" s="19"/>
      <c r="H25" s="19"/>
      <c r="I25" s="20"/>
      <c r="J25" s="20"/>
      <c r="K25" s="20"/>
      <c r="L25" s="20"/>
      <c r="M25" s="20"/>
      <c r="N25" s="20"/>
    </row>
    <row r="26" spans="1:14" ht="21.75" customHeight="1" x14ac:dyDescent="0.4">
      <c r="A26" s="149"/>
      <c r="B26" s="5" t="s">
        <v>8</v>
      </c>
      <c r="C26" s="134"/>
      <c r="D26" s="136"/>
      <c r="F26" s="19"/>
      <c r="G26" s="19"/>
      <c r="H26" s="19"/>
      <c r="I26" s="20"/>
      <c r="J26" s="20"/>
      <c r="K26" s="20"/>
      <c r="L26" s="20"/>
      <c r="M26" s="20"/>
      <c r="N26" s="20"/>
    </row>
    <row r="27" spans="1:14" ht="21.75" customHeight="1" x14ac:dyDescent="0.4">
      <c r="A27" s="149"/>
      <c r="B27" s="5" t="s">
        <v>9</v>
      </c>
      <c r="C27" s="134"/>
      <c r="D27" s="136"/>
      <c r="F27" s="20"/>
      <c r="G27" s="20"/>
      <c r="H27" s="20"/>
      <c r="I27" s="20"/>
      <c r="J27" s="20"/>
      <c r="K27" s="20"/>
      <c r="L27" s="20"/>
      <c r="M27" s="20"/>
      <c r="N27" s="20"/>
    </row>
    <row r="28" spans="1:14" ht="21.75" customHeight="1" x14ac:dyDescent="0.4">
      <c r="A28" s="149"/>
      <c r="B28" s="5" t="s">
        <v>23</v>
      </c>
      <c r="C28" s="134"/>
      <c r="D28" s="135"/>
    </row>
    <row r="29" spans="1:14" ht="33.75" customHeight="1" x14ac:dyDescent="0.4">
      <c r="A29" s="149"/>
      <c r="B29" s="8" t="s">
        <v>258</v>
      </c>
      <c r="C29" s="23"/>
      <c r="D29" s="9" t="s">
        <v>245</v>
      </c>
      <c r="E29" s="128" t="s">
        <v>281</v>
      </c>
      <c r="F29" s="129"/>
    </row>
    <row r="30" spans="1:14" ht="37.5" customHeight="1" x14ac:dyDescent="0.4">
      <c r="A30" s="149"/>
      <c r="B30" s="8" t="s">
        <v>257</v>
      </c>
      <c r="C30" s="24"/>
      <c r="D30" s="9" t="s">
        <v>246</v>
      </c>
      <c r="E30" s="26"/>
      <c r="F30" s="27"/>
    </row>
    <row r="31" spans="1:14" ht="37.5" customHeight="1" x14ac:dyDescent="0.4">
      <c r="A31" s="149"/>
      <c r="B31" s="8" t="s">
        <v>279</v>
      </c>
      <c r="C31" s="25"/>
      <c r="D31" s="9" t="s">
        <v>247</v>
      </c>
      <c r="E31" s="26"/>
      <c r="F31" s="27"/>
    </row>
    <row r="32" spans="1:14" ht="66.75" customHeight="1" x14ac:dyDescent="0.4">
      <c r="A32" s="149"/>
      <c r="B32" s="8" t="s">
        <v>284</v>
      </c>
      <c r="C32" s="107" t="str">
        <f>IFERROR(ROUNDDOWN($C$29/C30,3),"")</f>
        <v/>
      </c>
      <c r="D32" s="9" t="s">
        <v>245</v>
      </c>
      <c r="E32" s="130" t="s">
        <v>297</v>
      </c>
      <c r="F32" s="131"/>
    </row>
    <row r="33" spans="1:6" ht="66.75" customHeight="1" x14ac:dyDescent="0.4">
      <c r="A33" s="149"/>
      <c r="B33" s="8" t="s">
        <v>261</v>
      </c>
      <c r="C33" s="97" t="str">
        <f>IFERROR(ROUNDDOWN($C$29/C31,3),"")</f>
        <v/>
      </c>
      <c r="D33" s="9" t="s">
        <v>245</v>
      </c>
      <c r="E33" s="128" t="s">
        <v>298</v>
      </c>
      <c r="F33" s="129"/>
    </row>
    <row r="34" spans="1:6" ht="72" customHeight="1" x14ac:dyDescent="0.4">
      <c r="A34" s="149"/>
      <c r="B34" s="8" t="s">
        <v>280</v>
      </c>
      <c r="C34" s="98" t="b">
        <f>IF(OR($C$27="塀：登録事業者2万円/m",$C$27="デッキ：登録事業者2万円/m2"),事前プルダウン!$E$20,IF(OR($C$27="塀：標準1万円/m",$C$27="デッキ：標準1万円/m2"),事前プルダウン!$G$20))</f>
        <v>0</v>
      </c>
      <c r="D34" s="10" t="s">
        <v>256</v>
      </c>
      <c r="E34" s="132" t="s">
        <v>310</v>
      </c>
      <c r="F34" s="133"/>
    </row>
    <row r="35" spans="1:6" ht="19.5" customHeight="1" x14ac:dyDescent="0.4">
      <c r="A35" s="149"/>
      <c r="B35" s="5" t="s">
        <v>18</v>
      </c>
      <c r="C35" s="145"/>
      <c r="D35" s="146"/>
      <c r="E35" s="22"/>
    </row>
    <row r="36" spans="1:6" ht="27.75" customHeight="1" x14ac:dyDescent="0.4">
      <c r="A36" s="149"/>
      <c r="B36" s="5" t="s">
        <v>19</v>
      </c>
      <c r="C36" s="134"/>
      <c r="D36" s="136"/>
      <c r="E36" s="22"/>
    </row>
  </sheetData>
  <sheetProtection algorithmName="SHA-512" hashValue="eyOTGdOpQ7fTN52d9aros1VXP765+JN+pzKPXnkB3HUBGgExqca91736QD5GClNwr/hv4nOEr1Cpqx9OOFl8Sw==" saltValue="ol+XmdqtdTygjGwe/TB1jg==" spinCount="100000" sheet="1" objects="1" scenarios="1"/>
  <customSheetViews>
    <customSheetView guid="{25082816-927C-44FC-A6EB-64EA8D13A259}" showPageBreaks="1" fitToPage="1" printArea="1" hiddenRows="1" topLeftCell="A20">
      <selection activeCell="A39" sqref="A39"/>
      <pageMargins left="0.70866141732283472" right="0.70866141732283472" top="0.74803149606299213" bottom="0.74803149606299213" header="0.31496062992125984" footer="0.31496062992125984"/>
      <pageSetup paperSize="9" scale="81" orientation="portrait" r:id="rId1"/>
    </customSheetView>
  </customSheetViews>
  <mergeCells count="28">
    <mergeCell ref="A1:D1"/>
    <mergeCell ref="A3:D3"/>
    <mergeCell ref="C23:D23"/>
    <mergeCell ref="C35:D35"/>
    <mergeCell ref="C24:D24"/>
    <mergeCell ref="C26:D26"/>
    <mergeCell ref="C27:D27"/>
    <mergeCell ref="C19:D19"/>
    <mergeCell ref="C20:D20"/>
    <mergeCell ref="C21:D21"/>
    <mergeCell ref="C22:D22"/>
    <mergeCell ref="A13:A22"/>
    <mergeCell ref="A23:A24"/>
    <mergeCell ref="A25:A36"/>
    <mergeCell ref="B11:D11"/>
    <mergeCell ref="C25:D25"/>
    <mergeCell ref="C36:D36"/>
    <mergeCell ref="C17:D17"/>
    <mergeCell ref="C13:D13"/>
    <mergeCell ref="C14:D14"/>
    <mergeCell ref="C15:D15"/>
    <mergeCell ref="C16:D16"/>
    <mergeCell ref="C18:D18"/>
    <mergeCell ref="E29:F29"/>
    <mergeCell ref="E32:F32"/>
    <mergeCell ref="E33:F33"/>
    <mergeCell ref="E34:F34"/>
    <mergeCell ref="C28:D28"/>
  </mergeCells>
  <phoneticPr fontId="20"/>
  <conditionalFormatting sqref="C32">
    <cfRule type="cellIs" dxfId="8" priority="5" operator="lessThan">
      <formula>0.04</formula>
    </cfRule>
  </conditionalFormatting>
  <conditionalFormatting sqref="C33">
    <cfRule type="cellIs" dxfId="7" priority="4" operator="lessThan">
      <formula>0.05</formula>
    </cfRule>
  </conditionalFormatting>
  <conditionalFormatting sqref="C34">
    <cfRule type="cellIs" dxfId="6" priority="1" operator="equal">
      <formula>0</formula>
    </cfRule>
    <cfRule type="cellIs" dxfId="5" priority="2" operator="equal">
      <formula>FALSE</formula>
    </cfRule>
  </conditionalFormatting>
  <pageMargins left="0.70866141732283472" right="0.70866141732283472" top="0.74803149606299213" bottom="0.74803149606299213" header="0.31496062992125984" footer="0.31496062992125984"/>
  <pageSetup paperSize="9" scale="76" orientation="portrait"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事前プルダウン!$C$9:$N$9</xm:f>
          </x14:formula1>
          <xm:sqref>C21:D21</xm:sqref>
        </x14:dataValidation>
        <x14:dataValidation type="list" allowBlank="1" showInputMessage="1" showErrorMessage="1">
          <x14:formula1>
            <xm:f>事前プルダウン!$C$10:$D$10</xm:f>
          </x14:formula1>
          <xm:sqref>C22:D22</xm:sqref>
        </x14:dataValidation>
        <x14:dataValidation type="list" allowBlank="1" showInputMessage="1" showErrorMessage="1">
          <x14:formula1>
            <xm:f>事前プルダウン!$C$13:$D$13</xm:f>
          </x14:formula1>
          <xm:sqref>C25:D25</xm:sqref>
        </x14:dataValidation>
        <x14:dataValidation type="list" allowBlank="1" showInputMessage="1" showErrorMessage="1">
          <x14:formula1>
            <xm:f>事前プルダウン!$C$14:$D$14</xm:f>
          </x14:formula1>
          <xm:sqref>C26:D26</xm:sqref>
        </x14:dataValidation>
        <x14:dataValidation type="list" allowBlank="1" showInputMessage="1" showErrorMessage="1">
          <x14:formula1>
            <xm:f>事前プルダウン!$C$15:$F$15</xm:f>
          </x14:formula1>
          <xm:sqref>C27:D27</xm:sqref>
        </x14:dataValidation>
        <x14:dataValidation type="list" allowBlank="1" showInputMessage="1" showErrorMessage="1">
          <x14:formula1>
            <xm:f>事前プルダウン!$C$16:$AW$16</xm:f>
          </x14:formula1>
          <xm:sqref>C28:D28</xm:sqref>
        </x14:dataValidation>
        <x14:dataValidation type="list" allowBlank="1" showInputMessage="1" showErrorMessage="1">
          <x14:formula1>
            <xm:f>事前プルダウン!$C$21:$G$21</xm:f>
          </x14:formula1>
          <xm:sqref>C35:D35</xm:sqref>
        </x14:dataValidation>
        <x14:dataValidation type="list" allowBlank="1" showInputMessage="1" showErrorMessage="1">
          <x14:formula1>
            <xm:f>事前プルダウン!$C$22:$D$22</xm:f>
          </x14:formula1>
          <xm:sqref>C36:D36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W22"/>
  <sheetViews>
    <sheetView zoomScale="90" zoomScaleNormal="90" workbookViewId="0">
      <selection activeCell="G21" sqref="G21"/>
    </sheetView>
  </sheetViews>
  <sheetFormatPr defaultColWidth="10.75" defaultRowHeight="15" customHeight="1" x14ac:dyDescent="0.4"/>
  <cols>
    <col min="1" max="16384" width="10.75" style="28"/>
  </cols>
  <sheetData>
    <row r="1" spans="1:49" ht="15" customHeight="1" x14ac:dyDescent="0.4">
      <c r="A1" s="151" t="s">
        <v>143</v>
      </c>
      <c r="B1" s="35" t="s">
        <v>1</v>
      </c>
    </row>
    <row r="2" spans="1:49" ht="15" customHeight="1" x14ac:dyDescent="0.4">
      <c r="A2" s="151"/>
      <c r="B2" s="35" t="s">
        <v>2</v>
      </c>
    </row>
    <row r="3" spans="1:49" ht="15" customHeight="1" x14ac:dyDescent="0.4">
      <c r="A3" s="151"/>
      <c r="B3" s="35" t="s">
        <v>115</v>
      </c>
    </row>
    <row r="4" spans="1:49" ht="15" customHeight="1" thickBot="1" x14ac:dyDescent="0.45">
      <c r="A4" s="151"/>
      <c r="B4" s="35" t="s">
        <v>15</v>
      </c>
    </row>
    <row r="5" spans="1:49" ht="15" customHeight="1" thickBot="1" x14ac:dyDescent="0.45">
      <c r="A5" s="151"/>
      <c r="B5" s="36" t="s">
        <v>117</v>
      </c>
    </row>
    <row r="6" spans="1:49" ht="15" customHeight="1" x14ac:dyDescent="0.4">
      <c r="A6" s="151"/>
      <c r="B6" s="35" t="s">
        <v>116</v>
      </c>
      <c r="C6" s="29"/>
      <c r="D6" s="29"/>
      <c r="E6" s="29"/>
      <c r="F6" s="29"/>
      <c r="G6" s="29"/>
      <c r="H6" s="29"/>
      <c r="I6" s="29"/>
      <c r="J6" s="29"/>
      <c r="K6" s="29"/>
      <c r="L6" s="29"/>
      <c r="M6" s="29"/>
      <c r="N6" s="29"/>
    </row>
    <row r="7" spans="1:49" ht="15" customHeight="1" x14ac:dyDescent="0.4">
      <c r="A7" s="151"/>
      <c r="B7" s="35" t="s">
        <v>147</v>
      </c>
    </row>
    <row r="8" spans="1:49" ht="15" customHeight="1" x14ac:dyDescent="0.4">
      <c r="A8" s="151"/>
      <c r="B8" s="35" t="s">
        <v>148</v>
      </c>
    </row>
    <row r="9" spans="1:49" ht="15" customHeight="1" x14ac:dyDescent="0.4">
      <c r="A9" s="151"/>
      <c r="B9" s="35" t="s">
        <v>16</v>
      </c>
      <c r="C9" s="29" t="s">
        <v>179</v>
      </c>
      <c r="D9" s="29" t="s">
        <v>180</v>
      </c>
      <c r="E9" s="29" t="s">
        <v>181</v>
      </c>
      <c r="F9" s="29" t="s">
        <v>182</v>
      </c>
      <c r="G9" s="29" t="s">
        <v>183</v>
      </c>
      <c r="H9" s="29" t="s">
        <v>184</v>
      </c>
      <c r="I9" s="29" t="s">
        <v>14</v>
      </c>
      <c r="J9" s="29" t="s">
        <v>185</v>
      </c>
      <c r="K9" s="29" t="s">
        <v>186</v>
      </c>
      <c r="L9" s="29" t="s">
        <v>187</v>
      </c>
      <c r="M9" s="29" t="s">
        <v>188</v>
      </c>
      <c r="N9" s="29" t="s">
        <v>146</v>
      </c>
    </row>
    <row r="10" spans="1:49" ht="15" customHeight="1" x14ac:dyDescent="0.4">
      <c r="A10" s="151"/>
      <c r="B10" s="35" t="s">
        <v>7</v>
      </c>
      <c r="C10" s="29" t="s">
        <v>189</v>
      </c>
      <c r="D10" s="29" t="s">
        <v>190</v>
      </c>
    </row>
    <row r="11" spans="1:49" ht="15" customHeight="1" x14ac:dyDescent="0.4">
      <c r="A11" s="151" t="s">
        <v>144</v>
      </c>
      <c r="B11" s="35" t="s">
        <v>10</v>
      </c>
    </row>
    <row r="12" spans="1:49" ht="15" customHeight="1" x14ac:dyDescent="0.4">
      <c r="A12" s="151"/>
      <c r="B12" s="35" t="s">
        <v>17</v>
      </c>
    </row>
    <row r="13" spans="1:49" ht="15" customHeight="1" x14ac:dyDescent="0.4">
      <c r="A13" s="151" t="s">
        <v>145</v>
      </c>
      <c r="B13" s="35" t="s">
        <v>11</v>
      </c>
      <c r="C13" s="29" t="s">
        <v>189</v>
      </c>
      <c r="D13" s="29" t="s">
        <v>190</v>
      </c>
    </row>
    <row r="14" spans="1:49" ht="15" customHeight="1" x14ac:dyDescent="0.4">
      <c r="A14" s="151"/>
      <c r="B14" s="35" t="s">
        <v>8</v>
      </c>
      <c r="C14" s="29" t="s">
        <v>192</v>
      </c>
      <c r="D14" s="29" t="s">
        <v>191</v>
      </c>
    </row>
    <row r="15" spans="1:49" ht="15" customHeight="1" x14ac:dyDescent="0.4">
      <c r="A15" s="151"/>
      <c r="B15" s="35" t="s">
        <v>9</v>
      </c>
      <c r="C15" s="30" t="s">
        <v>248</v>
      </c>
      <c r="D15" s="30" t="s">
        <v>242</v>
      </c>
      <c r="E15" s="30" t="s">
        <v>170</v>
      </c>
      <c r="F15" s="30" t="s">
        <v>171</v>
      </c>
    </row>
    <row r="16" spans="1:49" ht="15" customHeight="1" x14ac:dyDescent="0.4">
      <c r="A16" s="151"/>
      <c r="B16" s="37" t="s">
        <v>23</v>
      </c>
      <c r="C16" s="29" t="s">
        <v>194</v>
      </c>
      <c r="D16" s="29" t="s">
        <v>195</v>
      </c>
      <c r="E16" s="29" t="s">
        <v>196</v>
      </c>
      <c r="F16" s="29" t="s">
        <v>197</v>
      </c>
      <c r="G16" s="29" t="s">
        <v>198</v>
      </c>
      <c r="H16" s="29" t="s">
        <v>199</v>
      </c>
      <c r="I16" s="29" t="s">
        <v>200</v>
      </c>
      <c r="J16" s="29" t="s">
        <v>201</v>
      </c>
      <c r="K16" s="29" t="s">
        <v>202</v>
      </c>
      <c r="L16" s="29" t="s">
        <v>193</v>
      </c>
      <c r="M16" s="29" t="s">
        <v>203</v>
      </c>
      <c r="N16" s="29" t="s">
        <v>204</v>
      </c>
      <c r="O16" s="29" t="s">
        <v>205</v>
      </c>
      <c r="P16" s="29" t="s">
        <v>206</v>
      </c>
      <c r="Q16" s="29" t="s">
        <v>207</v>
      </c>
      <c r="R16" s="29" t="s">
        <v>208</v>
      </c>
      <c r="S16" s="29" t="s">
        <v>209</v>
      </c>
      <c r="T16" s="29" t="s">
        <v>210</v>
      </c>
      <c r="U16" s="29" t="s">
        <v>211</v>
      </c>
      <c r="V16" s="29" t="s">
        <v>212</v>
      </c>
      <c r="W16" s="29" t="s">
        <v>213</v>
      </c>
      <c r="X16" s="29" t="s">
        <v>214</v>
      </c>
      <c r="Y16" s="29" t="s">
        <v>215</v>
      </c>
      <c r="Z16" s="29" t="s">
        <v>216</v>
      </c>
      <c r="AA16" s="29" t="s">
        <v>217</v>
      </c>
      <c r="AB16" s="29" t="s">
        <v>218</v>
      </c>
      <c r="AC16" s="29" t="s">
        <v>219</v>
      </c>
      <c r="AD16" s="29" t="s">
        <v>220</v>
      </c>
      <c r="AE16" s="29" t="s">
        <v>221</v>
      </c>
      <c r="AF16" s="29" t="s">
        <v>222</v>
      </c>
      <c r="AG16" s="29" t="s">
        <v>223</v>
      </c>
      <c r="AH16" s="29" t="s">
        <v>224</v>
      </c>
      <c r="AI16" s="29" t="s">
        <v>225</v>
      </c>
      <c r="AJ16" s="29" t="s">
        <v>226</v>
      </c>
      <c r="AK16" s="29" t="s">
        <v>227</v>
      </c>
      <c r="AL16" s="29" t="s">
        <v>228</v>
      </c>
      <c r="AM16" s="29" t="s">
        <v>229</v>
      </c>
      <c r="AN16" s="29" t="s">
        <v>230</v>
      </c>
      <c r="AO16" s="29" t="s">
        <v>231</v>
      </c>
      <c r="AP16" s="29" t="s">
        <v>232</v>
      </c>
      <c r="AQ16" s="29" t="s">
        <v>233</v>
      </c>
      <c r="AR16" s="29" t="s">
        <v>234</v>
      </c>
      <c r="AS16" s="29" t="s">
        <v>235</v>
      </c>
      <c r="AT16" s="29" t="s">
        <v>236</v>
      </c>
      <c r="AU16" s="29" t="s">
        <v>237</v>
      </c>
      <c r="AV16" s="29" t="s">
        <v>238</v>
      </c>
      <c r="AW16" s="29" t="s">
        <v>239</v>
      </c>
    </row>
    <row r="17" spans="1:7" ht="15" customHeight="1" x14ac:dyDescent="0.4">
      <c r="A17" s="151"/>
      <c r="B17" s="38" t="s">
        <v>249</v>
      </c>
    </row>
    <row r="18" spans="1:7" ht="15" customHeight="1" x14ac:dyDescent="0.4">
      <c r="A18" s="151"/>
      <c r="B18" s="38" t="s">
        <v>250</v>
      </c>
    </row>
    <row r="19" spans="1:7" ht="15" customHeight="1" x14ac:dyDescent="0.4">
      <c r="A19" s="151"/>
      <c r="B19" s="38" t="s">
        <v>251</v>
      </c>
      <c r="E19" s="29"/>
    </row>
    <row r="20" spans="1:7" ht="15" customHeight="1" x14ac:dyDescent="0.4">
      <c r="A20" s="151"/>
      <c r="B20" s="38" t="s">
        <v>252</v>
      </c>
      <c r="C20" s="31">
        <f>ROUNDDOWN(IF('様式1号-(1)事前申込'!$C$27=$C$15,'様式1号-(1)事前申込'!$C$30*20000,IF('様式1号-(1)事前申込'!$C$27=$D$15,'様式1号-(1)事前申込'!$C$30*10000,IF('様式1号-(1)事前申込'!$C$27=$E$15,'様式1号-(1)事前申込'!$C$31*20000,IF('様式1号-(1)事前申込'!$C$27=$F$15,'様式1号-(1)事前申込'!$C$31*10000)))),-4)</f>
        <v>0</v>
      </c>
      <c r="D20" s="32" t="s">
        <v>243</v>
      </c>
      <c r="E20" s="33" t="b">
        <f>IF(OR('様式1号-(1)事前申込'!$C$27="塀：登録事業者2万円/m",'様式1号-(1)事前申込'!$C$27="デッキ：登録事業者2万円/m2"),IF($C$20&lt;1400000,$C$20,"1,400,000"))</f>
        <v>0</v>
      </c>
      <c r="F20" s="32" t="s">
        <v>244</v>
      </c>
      <c r="G20" s="33" t="b">
        <f>IF(OR('様式1号-(1)事前申込'!$C$27="塀：標準1万円/m",'様式1号-(1)事前申込'!$C$27="デッキ：標準1万円/m2"),IF($C$20&lt;700000,$C$20,"700,000"))</f>
        <v>0</v>
      </c>
    </row>
    <row r="21" spans="1:7" ht="15" customHeight="1" x14ac:dyDescent="0.4">
      <c r="A21" s="151"/>
      <c r="B21" s="35" t="s">
        <v>18</v>
      </c>
      <c r="C21" s="34">
        <v>45839</v>
      </c>
      <c r="D21" s="34">
        <v>45870</v>
      </c>
      <c r="E21" s="34">
        <v>45901</v>
      </c>
      <c r="F21" s="34">
        <v>45931</v>
      </c>
      <c r="G21" s="34">
        <v>45962</v>
      </c>
    </row>
    <row r="22" spans="1:7" ht="15" customHeight="1" x14ac:dyDescent="0.4">
      <c r="A22" s="151"/>
      <c r="B22" s="35" t="s">
        <v>19</v>
      </c>
      <c r="C22" s="29" t="s">
        <v>240</v>
      </c>
      <c r="D22" s="29" t="s">
        <v>241</v>
      </c>
      <c r="E22" s="29"/>
    </row>
  </sheetData>
  <customSheetViews>
    <customSheetView guid="{25082816-927C-44FC-A6EB-64EA8D13A259}" scale="80">
      <selection activeCell="B27" sqref="B27"/>
      <pageMargins left="0.7" right="0.7" top="0.75" bottom="0.75" header="0.3" footer="0.3"/>
    </customSheetView>
  </customSheetViews>
  <mergeCells count="3">
    <mergeCell ref="A1:A10"/>
    <mergeCell ref="A11:A12"/>
    <mergeCell ref="A13:A22"/>
  </mergeCells>
  <phoneticPr fontId="20"/>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R40"/>
  <sheetViews>
    <sheetView showGridLines="0" view="pageBreakPreview" zoomScale="115" zoomScaleNormal="115" zoomScaleSheetLayoutView="115" zoomScalePageLayoutView="115" workbookViewId="0">
      <selection activeCell="B31" sqref="B31:B32"/>
    </sheetView>
  </sheetViews>
  <sheetFormatPr defaultColWidth="3.625" defaultRowHeight="18" customHeight="1" x14ac:dyDescent="0.4"/>
  <cols>
    <col min="1" max="1" width="7.125" customWidth="1"/>
    <col min="25" max="25" width="7.25" customWidth="1"/>
    <col min="26" max="26" width="4.75" customWidth="1"/>
  </cols>
  <sheetData>
    <row r="1" spans="1:44" ht="18" customHeight="1" x14ac:dyDescent="0.4">
      <c r="A1" s="112" t="s">
        <v>351</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row>
    <row r="2" spans="1:44" ht="18" customHeight="1" x14ac:dyDescent="0.4">
      <c r="A2" s="113"/>
      <c r="B2" s="113"/>
      <c r="C2" s="113"/>
      <c r="D2" s="113"/>
      <c r="E2" s="113"/>
      <c r="F2" s="113"/>
      <c r="G2" s="113"/>
      <c r="H2" s="113"/>
      <c r="I2" s="113"/>
      <c r="J2" s="113"/>
      <c r="K2" s="113"/>
      <c r="L2" s="113"/>
      <c r="M2" s="113"/>
      <c r="N2" s="113"/>
      <c r="O2" s="113"/>
      <c r="P2" s="113"/>
      <c r="Q2" s="113"/>
      <c r="R2" s="113"/>
      <c r="S2" s="113"/>
      <c r="T2" s="113"/>
      <c r="U2" s="114"/>
      <c r="X2" s="114"/>
      <c r="Y2" s="115" t="s">
        <v>321</v>
      </c>
      <c r="Z2" s="116"/>
    </row>
    <row r="3" spans="1:44" ht="9" customHeight="1" thickBot="1" x14ac:dyDescent="0.45">
      <c r="A3" s="113"/>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row>
    <row r="4" spans="1:44" ht="18" customHeight="1" x14ac:dyDescent="0.4">
      <c r="A4" s="117"/>
      <c r="B4" s="240" t="s">
        <v>350</v>
      </c>
      <c r="C4" s="241"/>
      <c r="D4" s="241"/>
      <c r="E4" s="241"/>
      <c r="F4" s="241"/>
      <c r="G4" s="241"/>
      <c r="H4" s="241"/>
      <c r="I4" s="241"/>
      <c r="J4" s="241"/>
      <c r="K4" s="241"/>
      <c r="L4" s="241"/>
      <c r="M4" s="241"/>
      <c r="N4" s="241"/>
      <c r="O4" s="241"/>
      <c r="P4" s="241"/>
      <c r="Q4" s="241"/>
      <c r="R4" s="241"/>
      <c r="S4" s="241"/>
      <c r="T4" s="241"/>
      <c r="U4" s="241"/>
      <c r="V4" s="241"/>
      <c r="W4" s="241"/>
      <c r="X4" s="241"/>
      <c r="Y4" s="242"/>
      <c r="Z4" s="117"/>
      <c r="AA4" s="117"/>
    </row>
    <row r="5" spans="1:44" ht="18" customHeight="1" thickBot="1" x14ac:dyDescent="0.45">
      <c r="A5" s="114"/>
      <c r="B5" s="243"/>
      <c r="C5" s="244"/>
      <c r="D5" s="244"/>
      <c r="E5" s="244"/>
      <c r="F5" s="244"/>
      <c r="G5" s="244"/>
      <c r="H5" s="244"/>
      <c r="I5" s="244"/>
      <c r="J5" s="244"/>
      <c r="K5" s="244"/>
      <c r="L5" s="244"/>
      <c r="M5" s="244"/>
      <c r="N5" s="244"/>
      <c r="O5" s="244"/>
      <c r="P5" s="244"/>
      <c r="Q5" s="244"/>
      <c r="R5" s="244"/>
      <c r="S5" s="244"/>
      <c r="T5" s="244"/>
      <c r="U5" s="244"/>
      <c r="V5" s="244"/>
      <c r="W5" s="244"/>
      <c r="X5" s="244"/>
      <c r="Y5" s="245"/>
      <c r="Z5" s="114"/>
      <c r="AA5" s="114"/>
    </row>
    <row r="6" spans="1:44" ht="18" customHeight="1" x14ac:dyDescent="0.4">
      <c r="A6" s="114"/>
      <c r="B6" s="246" t="s">
        <v>322</v>
      </c>
      <c r="C6" s="247"/>
      <c r="D6" s="247"/>
      <c r="E6" s="247"/>
      <c r="F6" s="247"/>
      <c r="G6" s="247"/>
      <c r="H6" s="247"/>
      <c r="I6" s="248"/>
      <c r="J6" s="249"/>
      <c r="K6" s="249"/>
      <c r="L6" s="249"/>
      <c r="M6" s="249"/>
      <c r="N6" s="249"/>
      <c r="O6" s="249"/>
      <c r="P6" s="249"/>
      <c r="Q6" s="249"/>
      <c r="R6" s="249"/>
      <c r="S6" s="249"/>
      <c r="T6" s="249"/>
      <c r="U6" s="249"/>
      <c r="V6" s="249"/>
      <c r="W6" s="249"/>
      <c r="X6" s="249"/>
      <c r="Y6" s="250"/>
      <c r="Z6" s="114"/>
      <c r="AA6" s="114"/>
    </row>
    <row r="7" spans="1:44" ht="18" customHeight="1" x14ac:dyDescent="0.4">
      <c r="A7" s="114"/>
      <c r="B7" s="223" t="s">
        <v>323</v>
      </c>
      <c r="C7" s="224"/>
      <c r="D7" s="224"/>
      <c r="E7" s="224"/>
      <c r="F7" s="224"/>
      <c r="G7" s="224"/>
      <c r="H7" s="224"/>
      <c r="I7" s="118" t="s">
        <v>352</v>
      </c>
      <c r="J7" s="119"/>
      <c r="K7" s="119"/>
      <c r="L7" s="119"/>
      <c r="M7" s="119"/>
      <c r="N7" s="119"/>
      <c r="O7" s="120"/>
      <c r="P7" s="119"/>
      <c r="Q7" s="121"/>
      <c r="R7" s="251" t="s">
        <v>324</v>
      </c>
      <c r="S7" s="252"/>
      <c r="T7" s="252"/>
      <c r="U7" s="252"/>
      <c r="V7" s="252"/>
      <c r="W7" s="252"/>
      <c r="X7" s="252"/>
      <c r="Y7" s="253"/>
      <c r="Z7" s="114"/>
      <c r="AA7" s="114"/>
    </row>
    <row r="8" spans="1:44" ht="18" customHeight="1" thickBot="1" x14ac:dyDescent="0.45">
      <c r="A8" s="114"/>
      <c r="B8" s="226" t="s">
        <v>325</v>
      </c>
      <c r="C8" s="227"/>
      <c r="D8" s="227"/>
      <c r="E8" s="227"/>
      <c r="F8" s="227"/>
      <c r="G8" s="227"/>
      <c r="H8" s="227"/>
      <c r="I8" s="237" t="s">
        <v>326</v>
      </c>
      <c r="J8" s="238"/>
      <c r="K8" s="238"/>
      <c r="L8" s="238"/>
      <c r="M8" s="238"/>
      <c r="N8" s="238"/>
      <c r="O8" s="238"/>
      <c r="P8" s="238"/>
      <c r="Q8" s="238"/>
      <c r="R8" s="238"/>
      <c r="S8" s="238"/>
      <c r="T8" s="238"/>
      <c r="U8" s="238"/>
      <c r="V8" s="238"/>
      <c r="W8" s="238"/>
      <c r="X8" s="238"/>
      <c r="Y8" s="239"/>
      <c r="Z8" s="114"/>
      <c r="AA8" s="114"/>
    </row>
    <row r="9" spans="1:44" ht="12.75" customHeight="1" x14ac:dyDescent="0.4">
      <c r="A9" s="114"/>
      <c r="B9" s="114"/>
      <c r="C9" s="114"/>
      <c r="D9" s="114"/>
      <c r="E9" s="114"/>
      <c r="F9" s="114"/>
      <c r="G9" s="114"/>
      <c r="H9" s="114"/>
      <c r="I9" s="114"/>
      <c r="J9" s="114"/>
      <c r="K9" s="114"/>
      <c r="L9" s="114"/>
      <c r="M9" s="114"/>
      <c r="N9" s="114"/>
      <c r="O9" s="114"/>
      <c r="P9" s="114"/>
      <c r="Q9" s="114"/>
      <c r="R9" s="114"/>
      <c r="S9" s="114"/>
      <c r="T9" s="114"/>
      <c r="U9" s="114"/>
      <c r="V9" s="114"/>
      <c r="W9" s="114"/>
      <c r="X9" s="114"/>
      <c r="Y9" s="114"/>
      <c r="Z9" s="114"/>
      <c r="AA9" s="114"/>
    </row>
    <row r="10" spans="1:44" ht="8.25" customHeight="1" thickBot="1" x14ac:dyDescent="0.45">
      <c r="A10" s="114"/>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row>
    <row r="11" spans="1:44" ht="18" customHeight="1" thickBot="1" x14ac:dyDescent="0.45">
      <c r="A11" s="114"/>
      <c r="B11" s="122"/>
      <c r="C11" s="229" t="s">
        <v>327</v>
      </c>
      <c r="D11" s="230"/>
      <c r="E11" s="231"/>
      <c r="F11" s="201" t="s">
        <v>328</v>
      </c>
      <c r="G11" s="201"/>
      <c r="H11" s="201"/>
      <c r="I11" s="201"/>
      <c r="J11" s="201"/>
      <c r="K11" s="201"/>
      <c r="L11" s="201"/>
      <c r="M11" s="201"/>
      <c r="N11" s="201"/>
      <c r="O11" s="201"/>
      <c r="P11" s="201"/>
      <c r="Q11" s="201"/>
      <c r="R11" s="201"/>
      <c r="S11" s="201"/>
      <c r="T11" s="201"/>
      <c r="U11" s="201"/>
      <c r="V11" s="201"/>
      <c r="W11" s="201"/>
      <c r="X11" s="201"/>
      <c r="Y11" s="202"/>
      <c r="Z11" s="114"/>
      <c r="AA11" s="114"/>
    </row>
    <row r="12" spans="1:44" ht="18" customHeight="1" x14ac:dyDescent="0.4">
      <c r="A12" s="114"/>
      <c r="B12" s="203" t="s">
        <v>329</v>
      </c>
      <c r="C12" s="232"/>
      <c r="D12" s="189"/>
      <c r="E12" s="233"/>
      <c r="F12" s="210" t="s">
        <v>330</v>
      </c>
      <c r="G12" s="210"/>
      <c r="H12" s="210"/>
      <c r="I12" s="210"/>
      <c r="J12" s="210"/>
      <c r="K12" s="210"/>
      <c r="L12" s="210"/>
      <c r="M12" s="210"/>
      <c r="N12" s="210"/>
      <c r="O12" s="210"/>
      <c r="P12" s="210"/>
      <c r="Q12" s="210"/>
      <c r="R12" s="210"/>
      <c r="S12" s="210"/>
      <c r="T12" s="210"/>
      <c r="U12" s="210"/>
      <c r="V12" s="210"/>
      <c r="W12" s="210"/>
      <c r="X12" s="210"/>
      <c r="Y12" s="211"/>
      <c r="Z12" s="114"/>
      <c r="AA12" s="114"/>
    </row>
    <row r="13" spans="1:44" ht="18" customHeight="1" x14ac:dyDescent="0.4">
      <c r="A13" s="114"/>
      <c r="B13" s="190"/>
      <c r="C13" s="234"/>
      <c r="D13" s="235"/>
      <c r="E13" s="236"/>
      <c r="F13" s="171" t="s">
        <v>331</v>
      </c>
      <c r="G13" s="171"/>
      <c r="H13" s="171"/>
      <c r="I13" s="171"/>
      <c r="J13" s="171"/>
      <c r="K13" s="171"/>
      <c r="L13" s="171"/>
      <c r="M13" s="171"/>
      <c r="N13" s="171"/>
      <c r="O13" s="171"/>
      <c r="P13" s="171"/>
      <c r="Q13" s="171"/>
      <c r="R13" s="171"/>
      <c r="S13" s="171"/>
      <c r="T13" s="171"/>
      <c r="U13" s="171"/>
      <c r="V13" s="171"/>
      <c r="W13" s="171"/>
      <c r="X13" s="171"/>
      <c r="Y13" s="172"/>
      <c r="Z13" s="114"/>
      <c r="AA13" s="114"/>
      <c r="AR13" s="123"/>
    </row>
    <row r="14" spans="1:44" ht="18" customHeight="1" x14ac:dyDescent="0.4">
      <c r="A14" s="113"/>
      <c r="B14" s="190" t="s">
        <v>332</v>
      </c>
      <c r="C14" s="223"/>
      <c r="D14" s="224"/>
      <c r="E14" s="225"/>
      <c r="F14" s="160" t="s">
        <v>333</v>
      </c>
      <c r="G14" s="160"/>
      <c r="H14" s="160"/>
      <c r="I14" s="160"/>
      <c r="J14" s="160"/>
      <c r="K14" s="160"/>
      <c r="L14" s="160"/>
      <c r="M14" s="160"/>
      <c r="N14" s="160"/>
      <c r="O14" s="160"/>
      <c r="P14" s="160"/>
      <c r="Q14" s="160"/>
      <c r="R14" s="160"/>
      <c r="S14" s="160"/>
      <c r="T14" s="160"/>
      <c r="U14" s="160"/>
      <c r="V14" s="160"/>
      <c r="W14" s="160"/>
      <c r="X14" s="160"/>
      <c r="Y14" s="161"/>
      <c r="Z14" s="113"/>
      <c r="AA14" s="113"/>
    </row>
    <row r="15" spans="1:44" ht="18" customHeight="1" thickBot="1" x14ac:dyDescent="0.45">
      <c r="B15" s="191"/>
      <c r="C15" s="226"/>
      <c r="D15" s="227"/>
      <c r="E15" s="228"/>
      <c r="F15" s="162" t="s">
        <v>334</v>
      </c>
      <c r="G15" s="162"/>
      <c r="H15" s="162"/>
      <c r="I15" s="162"/>
      <c r="J15" s="162"/>
      <c r="K15" s="162"/>
      <c r="L15" s="162"/>
      <c r="M15" s="162"/>
      <c r="N15" s="162"/>
      <c r="O15" s="162"/>
      <c r="P15" s="162"/>
      <c r="Q15" s="162"/>
      <c r="R15" s="162"/>
      <c r="S15" s="162"/>
      <c r="T15" s="162"/>
      <c r="U15" s="162"/>
      <c r="V15" s="162"/>
      <c r="W15" s="162"/>
      <c r="X15" s="162"/>
      <c r="Y15" s="163"/>
    </row>
    <row r="16" spans="1:44" ht="12" customHeight="1" thickBot="1" x14ac:dyDescent="0.45">
      <c r="B16" s="124"/>
    </row>
    <row r="17" spans="2:35" ht="18" customHeight="1" thickBot="1" x14ac:dyDescent="0.45">
      <c r="B17" s="125"/>
      <c r="C17" s="198" t="s">
        <v>327</v>
      </c>
      <c r="D17" s="199"/>
      <c r="E17" s="200"/>
      <c r="F17" s="201" t="s">
        <v>335</v>
      </c>
      <c r="G17" s="201"/>
      <c r="H17" s="201"/>
      <c r="I17" s="201"/>
      <c r="J17" s="201"/>
      <c r="K17" s="201"/>
      <c r="L17" s="201"/>
      <c r="M17" s="201"/>
      <c r="N17" s="201"/>
      <c r="O17" s="201"/>
      <c r="P17" s="201"/>
      <c r="Q17" s="201"/>
      <c r="R17" s="201"/>
      <c r="S17" s="201"/>
      <c r="T17" s="201"/>
      <c r="U17" s="201"/>
      <c r="V17" s="201"/>
      <c r="W17" s="201"/>
      <c r="X17" s="201"/>
      <c r="Y17" s="202"/>
    </row>
    <row r="18" spans="2:35" ht="18" customHeight="1" x14ac:dyDescent="0.4">
      <c r="B18" s="203" t="s">
        <v>329</v>
      </c>
      <c r="C18" s="204"/>
      <c r="D18" s="205"/>
      <c r="E18" s="206"/>
      <c r="F18" s="210" t="s">
        <v>336</v>
      </c>
      <c r="G18" s="210"/>
      <c r="H18" s="210"/>
      <c r="I18" s="210"/>
      <c r="J18" s="210"/>
      <c r="K18" s="210"/>
      <c r="L18" s="210"/>
      <c r="M18" s="210"/>
      <c r="N18" s="210"/>
      <c r="O18" s="210"/>
      <c r="P18" s="210"/>
      <c r="Q18" s="210"/>
      <c r="R18" s="210"/>
      <c r="S18" s="210"/>
      <c r="T18" s="210"/>
      <c r="U18" s="210"/>
      <c r="V18" s="210"/>
      <c r="W18" s="210"/>
      <c r="X18" s="210"/>
      <c r="Y18" s="211"/>
    </row>
    <row r="19" spans="2:35" ht="18" customHeight="1" x14ac:dyDescent="0.4">
      <c r="B19" s="190"/>
      <c r="C19" s="207"/>
      <c r="D19" s="208"/>
      <c r="E19" s="209"/>
      <c r="F19" s="171"/>
      <c r="G19" s="171"/>
      <c r="H19" s="171"/>
      <c r="I19" s="171"/>
      <c r="J19" s="171"/>
      <c r="K19" s="171"/>
      <c r="L19" s="171"/>
      <c r="M19" s="171"/>
      <c r="N19" s="171"/>
      <c r="O19" s="171"/>
      <c r="P19" s="171"/>
      <c r="Q19" s="171"/>
      <c r="R19" s="171"/>
      <c r="S19" s="171"/>
      <c r="T19" s="171"/>
      <c r="U19" s="171"/>
      <c r="V19" s="171"/>
      <c r="W19" s="171"/>
      <c r="X19" s="171"/>
      <c r="Y19" s="172"/>
    </row>
    <row r="20" spans="2:35" ht="18" customHeight="1" x14ac:dyDescent="0.4">
      <c r="B20" s="212" t="s">
        <v>332</v>
      </c>
      <c r="C20" s="214"/>
      <c r="D20" s="215"/>
      <c r="E20" s="216"/>
      <c r="F20" s="217" t="s">
        <v>337</v>
      </c>
      <c r="G20" s="217"/>
      <c r="H20" s="217"/>
      <c r="I20" s="217"/>
      <c r="J20" s="217"/>
      <c r="K20" s="217"/>
      <c r="L20" s="217"/>
      <c r="M20" s="217"/>
      <c r="N20" s="217"/>
      <c r="O20" s="217"/>
      <c r="P20" s="217"/>
      <c r="Q20" s="217"/>
      <c r="R20" s="217"/>
      <c r="S20" s="217"/>
      <c r="T20" s="217"/>
      <c r="U20" s="217"/>
      <c r="V20" s="217"/>
      <c r="W20" s="217"/>
      <c r="X20" s="217"/>
      <c r="Y20" s="218"/>
    </row>
    <row r="21" spans="2:35" ht="18" customHeight="1" x14ac:dyDescent="0.4">
      <c r="B21" s="213"/>
      <c r="C21" s="204"/>
      <c r="D21" s="205"/>
      <c r="E21" s="206"/>
      <c r="F21" s="219"/>
      <c r="G21" s="219"/>
      <c r="H21" s="219"/>
      <c r="I21" s="219"/>
      <c r="J21" s="219"/>
      <c r="K21" s="219"/>
      <c r="L21" s="219"/>
      <c r="M21" s="219"/>
      <c r="N21" s="219"/>
      <c r="O21" s="219"/>
      <c r="P21" s="219"/>
      <c r="Q21" s="219"/>
      <c r="R21" s="219"/>
      <c r="S21" s="219"/>
      <c r="T21" s="219"/>
      <c r="U21" s="219"/>
      <c r="V21" s="219"/>
      <c r="W21" s="219"/>
      <c r="X21" s="219"/>
      <c r="Y21" s="220"/>
    </row>
    <row r="22" spans="2:35" ht="18" customHeight="1" x14ac:dyDescent="0.4">
      <c r="B22" s="203"/>
      <c r="C22" s="207"/>
      <c r="D22" s="208"/>
      <c r="E22" s="209"/>
      <c r="F22" s="221"/>
      <c r="G22" s="221"/>
      <c r="H22" s="221"/>
      <c r="I22" s="221"/>
      <c r="J22" s="221"/>
      <c r="K22" s="221"/>
      <c r="L22" s="221"/>
      <c r="M22" s="221"/>
      <c r="N22" s="221"/>
      <c r="O22" s="221"/>
      <c r="P22" s="221"/>
      <c r="Q22" s="221"/>
      <c r="R22" s="221"/>
      <c r="S22" s="221"/>
      <c r="T22" s="221"/>
      <c r="U22" s="221"/>
      <c r="V22" s="221"/>
      <c r="W22" s="221"/>
      <c r="X22" s="221"/>
      <c r="Y22" s="222"/>
      <c r="AI22" s="189"/>
    </row>
    <row r="23" spans="2:35" ht="18" customHeight="1" x14ac:dyDescent="0.4">
      <c r="B23" s="190" t="s">
        <v>353</v>
      </c>
      <c r="C23" s="192"/>
      <c r="D23" s="193"/>
      <c r="E23" s="194"/>
      <c r="F23" s="160" t="s">
        <v>338</v>
      </c>
      <c r="G23" s="160"/>
      <c r="H23" s="160"/>
      <c r="I23" s="160"/>
      <c r="J23" s="160"/>
      <c r="K23" s="160"/>
      <c r="L23" s="160"/>
      <c r="M23" s="160"/>
      <c r="N23" s="160"/>
      <c r="O23" s="160"/>
      <c r="P23" s="160"/>
      <c r="Q23" s="160"/>
      <c r="R23" s="160"/>
      <c r="S23" s="160"/>
      <c r="T23" s="160"/>
      <c r="U23" s="160"/>
      <c r="V23" s="160"/>
      <c r="W23" s="160"/>
      <c r="X23" s="160"/>
      <c r="Y23" s="161"/>
      <c r="AI23" s="189"/>
    </row>
    <row r="24" spans="2:35" ht="18" customHeight="1" thickBot="1" x14ac:dyDescent="0.45">
      <c r="B24" s="191"/>
      <c r="C24" s="195"/>
      <c r="D24" s="196"/>
      <c r="E24" s="197"/>
      <c r="F24" s="162"/>
      <c r="G24" s="162"/>
      <c r="H24" s="162"/>
      <c r="I24" s="162"/>
      <c r="J24" s="162"/>
      <c r="K24" s="162"/>
      <c r="L24" s="162"/>
      <c r="M24" s="162"/>
      <c r="N24" s="162"/>
      <c r="O24" s="162"/>
      <c r="P24" s="162"/>
      <c r="Q24" s="162"/>
      <c r="R24" s="162"/>
      <c r="S24" s="162"/>
      <c r="T24" s="162"/>
      <c r="U24" s="162"/>
      <c r="V24" s="162"/>
      <c r="W24" s="162"/>
      <c r="X24" s="162"/>
      <c r="Y24" s="163"/>
    </row>
    <row r="25" spans="2:35" ht="11.25" customHeight="1" thickBot="1" x14ac:dyDescent="0.45"/>
    <row r="26" spans="2:35" ht="18" customHeight="1" thickBot="1" x14ac:dyDescent="0.45">
      <c r="B26" s="126"/>
      <c r="C26" s="198" t="s">
        <v>327</v>
      </c>
      <c r="D26" s="199"/>
      <c r="E26" s="200"/>
      <c r="F26" s="201" t="s">
        <v>339</v>
      </c>
      <c r="G26" s="201"/>
      <c r="H26" s="201"/>
      <c r="I26" s="201"/>
      <c r="J26" s="201"/>
      <c r="K26" s="201"/>
      <c r="L26" s="201"/>
      <c r="M26" s="201"/>
      <c r="N26" s="201"/>
      <c r="O26" s="201"/>
      <c r="P26" s="201"/>
      <c r="Q26" s="201"/>
      <c r="R26" s="201"/>
      <c r="S26" s="201"/>
      <c r="T26" s="201"/>
      <c r="U26" s="201"/>
      <c r="V26" s="201"/>
      <c r="W26" s="201"/>
      <c r="X26" s="201"/>
      <c r="Y26" s="202"/>
    </row>
    <row r="27" spans="2:35" ht="18" customHeight="1" x14ac:dyDescent="0.4">
      <c r="B27" s="183" t="s">
        <v>340</v>
      </c>
      <c r="C27" s="184"/>
      <c r="D27" s="185"/>
      <c r="E27" s="186"/>
      <c r="F27" s="187" t="s">
        <v>341</v>
      </c>
      <c r="G27" s="187"/>
      <c r="H27" s="187"/>
      <c r="I27" s="187"/>
      <c r="J27" s="187"/>
      <c r="K27" s="187"/>
      <c r="L27" s="187"/>
      <c r="M27" s="187"/>
      <c r="N27" s="187"/>
      <c r="O27" s="187"/>
      <c r="P27" s="187"/>
      <c r="Q27" s="187"/>
      <c r="R27" s="187"/>
      <c r="S27" s="187"/>
      <c r="T27" s="187"/>
      <c r="U27" s="187"/>
      <c r="V27" s="187"/>
      <c r="W27" s="187"/>
      <c r="X27" s="187"/>
      <c r="Y27" s="188"/>
    </row>
    <row r="28" spans="2:35" ht="18" customHeight="1" x14ac:dyDescent="0.4">
      <c r="B28" s="167"/>
      <c r="C28" s="168"/>
      <c r="D28" s="169"/>
      <c r="E28" s="170"/>
      <c r="F28" s="171"/>
      <c r="G28" s="171"/>
      <c r="H28" s="171"/>
      <c r="I28" s="171"/>
      <c r="J28" s="171"/>
      <c r="K28" s="171"/>
      <c r="L28" s="171"/>
      <c r="M28" s="171"/>
      <c r="N28" s="171"/>
      <c r="O28" s="171"/>
      <c r="P28" s="171"/>
      <c r="Q28" s="171"/>
      <c r="R28" s="171"/>
      <c r="S28" s="171"/>
      <c r="T28" s="171"/>
      <c r="U28" s="171"/>
      <c r="V28" s="171"/>
      <c r="W28" s="171"/>
      <c r="X28" s="171"/>
      <c r="Y28" s="172"/>
    </row>
    <row r="29" spans="2:35" ht="18" customHeight="1" x14ac:dyDescent="0.4">
      <c r="B29" s="166" t="s">
        <v>342</v>
      </c>
      <c r="C29" s="154"/>
      <c r="D29" s="155"/>
      <c r="E29" s="156"/>
      <c r="F29" s="160" t="s">
        <v>343</v>
      </c>
      <c r="G29" s="160"/>
      <c r="H29" s="160"/>
      <c r="I29" s="160"/>
      <c r="J29" s="160"/>
      <c r="K29" s="160"/>
      <c r="L29" s="160"/>
      <c r="M29" s="160"/>
      <c r="N29" s="160"/>
      <c r="O29" s="160"/>
      <c r="P29" s="160"/>
      <c r="Q29" s="160"/>
      <c r="R29" s="160"/>
      <c r="S29" s="160"/>
      <c r="T29" s="160"/>
      <c r="U29" s="160"/>
      <c r="V29" s="160"/>
      <c r="W29" s="160"/>
      <c r="X29" s="160"/>
      <c r="Y29" s="161"/>
    </row>
    <row r="30" spans="2:35" ht="18" customHeight="1" x14ac:dyDescent="0.4">
      <c r="B30" s="167"/>
      <c r="C30" s="168"/>
      <c r="D30" s="169"/>
      <c r="E30" s="170"/>
      <c r="F30" s="171"/>
      <c r="G30" s="171"/>
      <c r="H30" s="171"/>
      <c r="I30" s="171"/>
      <c r="J30" s="171"/>
      <c r="K30" s="171"/>
      <c r="L30" s="171"/>
      <c r="M30" s="171"/>
      <c r="N30" s="171"/>
      <c r="O30" s="171"/>
      <c r="P30" s="171"/>
      <c r="Q30" s="171"/>
      <c r="R30" s="171"/>
      <c r="S30" s="171"/>
      <c r="T30" s="171"/>
      <c r="U30" s="171"/>
      <c r="V30" s="171"/>
      <c r="W30" s="171"/>
      <c r="X30" s="171"/>
      <c r="Y30" s="172"/>
    </row>
    <row r="31" spans="2:35" ht="18" customHeight="1" x14ac:dyDescent="0.4">
      <c r="B31" s="166" t="s">
        <v>354</v>
      </c>
      <c r="C31" s="154"/>
      <c r="D31" s="155"/>
      <c r="E31" s="156"/>
      <c r="F31" s="160" t="s">
        <v>344</v>
      </c>
      <c r="G31" s="160"/>
      <c r="H31" s="160"/>
      <c r="I31" s="160"/>
      <c r="J31" s="160"/>
      <c r="K31" s="160"/>
      <c r="L31" s="160"/>
      <c r="M31" s="160"/>
      <c r="N31" s="160"/>
      <c r="O31" s="160"/>
      <c r="P31" s="160"/>
      <c r="Q31" s="160"/>
      <c r="R31" s="160"/>
      <c r="S31" s="160"/>
      <c r="T31" s="160"/>
      <c r="U31" s="160"/>
      <c r="V31" s="160"/>
      <c r="W31" s="160"/>
      <c r="X31" s="160"/>
      <c r="Y31" s="161"/>
    </row>
    <row r="32" spans="2:35" ht="18" customHeight="1" x14ac:dyDescent="0.4">
      <c r="B32" s="167"/>
      <c r="C32" s="168"/>
      <c r="D32" s="169"/>
      <c r="E32" s="170"/>
      <c r="F32" s="171"/>
      <c r="G32" s="171"/>
      <c r="H32" s="171"/>
      <c r="I32" s="171"/>
      <c r="J32" s="171"/>
      <c r="K32" s="171"/>
      <c r="L32" s="171"/>
      <c r="M32" s="171"/>
      <c r="N32" s="171"/>
      <c r="O32" s="171"/>
      <c r="P32" s="171"/>
      <c r="Q32" s="171"/>
      <c r="R32" s="171"/>
      <c r="S32" s="171"/>
      <c r="T32" s="171"/>
      <c r="U32" s="171"/>
      <c r="V32" s="171"/>
      <c r="W32" s="171"/>
      <c r="X32" s="171"/>
      <c r="Y32" s="172"/>
    </row>
    <row r="33" spans="1:26" ht="18" customHeight="1" x14ac:dyDescent="0.4">
      <c r="B33" s="166" t="s">
        <v>345</v>
      </c>
      <c r="C33" s="154"/>
      <c r="D33" s="155"/>
      <c r="E33" s="156"/>
      <c r="F33" s="177" t="s">
        <v>346</v>
      </c>
      <c r="G33" s="177"/>
      <c r="H33" s="177"/>
      <c r="I33" s="177"/>
      <c r="J33" s="177"/>
      <c r="K33" s="177"/>
      <c r="L33" s="177"/>
      <c r="M33" s="177"/>
      <c r="N33" s="177"/>
      <c r="O33" s="177"/>
      <c r="P33" s="177"/>
      <c r="Q33" s="177"/>
      <c r="R33" s="177"/>
      <c r="S33" s="177"/>
      <c r="T33" s="177"/>
      <c r="U33" s="177"/>
      <c r="V33" s="177"/>
      <c r="W33" s="177"/>
      <c r="X33" s="177"/>
      <c r="Y33" s="178"/>
    </row>
    <row r="34" spans="1:26" ht="18" customHeight="1" x14ac:dyDescent="0.4">
      <c r="B34" s="173"/>
      <c r="C34" s="174"/>
      <c r="D34" s="175"/>
      <c r="E34" s="176"/>
      <c r="F34" s="179"/>
      <c r="G34" s="179"/>
      <c r="H34" s="179"/>
      <c r="I34" s="179"/>
      <c r="J34" s="179"/>
      <c r="K34" s="179"/>
      <c r="L34" s="179"/>
      <c r="M34" s="179"/>
      <c r="N34" s="179"/>
      <c r="O34" s="179"/>
      <c r="P34" s="179"/>
      <c r="Q34" s="179"/>
      <c r="R34" s="179"/>
      <c r="S34" s="179"/>
      <c r="T34" s="179"/>
      <c r="U34" s="179"/>
      <c r="V34" s="179"/>
      <c r="W34" s="179"/>
      <c r="X34" s="179"/>
      <c r="Y34" s="180"/>
    </row>
    <row r="35" spans="1:26" ht="18" customHeight="1" x14ac:dyDescent="0.4">
      <c r="B35" s="167"/>
      <c r="C35" s="168"/>
      <c r="D35" s="169"/>
      <c r="E35" s="170"/>
      <c r="F35" s="181"/>
      <c r="G35" s="181"/>
      <c r="H35" s="181"/>
      <c r="I35" s="181"/>
      <c r="J35" s="181"/>
      <c r="K35" s="181"/>
      <c r="L35" s="181"/>
      <c r="M35" s="181"/>
      <c r="N35" s="181"/>
      <c r="O35" s="181"/>
      <c r="P35" s="181"/>
      <c r="Q35" s="181"/>
      <c r="R35" s="181"/>
      <c r="S35" s="181"/>
      <c r="T35" s="181"/>
      <c r="U35" s="181"/>
      <c r="V35" s="181"/>
      <c r="W35" s="181"/>
      <c r="X35" s="181"/>
      <c r="Y35" s="182"/>
    </row>
    <row r="36" spans="1:26" ht="18" customHeight="1" x14ac:dyDescent="0.4">
      <c r="B36" s="152" t="s">
        <v>347</v>
      </c>
      <c r="C36" s="154"/>
      <c r="D36" s="155"/>
      <c r="E36" s="156"/>
      <c r="F36" s="160" t="s">
        <v>348</v>
      </c>
      <c r="G36" s="160"/>
      <c r="H36" s="160"/>
      <c r="I36" s="160"/>
      <c r="J36" s="160"/>
      <c r="K36" s="160"/>
      <c r="L36" s="160"/>
      <c r="M36" s="160"/>
      <c r="N36" s="160"/>
      <c r="O36" s="160"/>
      <c r="P36" s="160"/>
      <c r="Q36" s="160"/>
      <c r="R36" s="160"/>
      <c r="S36" s="160"/>
      <c r="T36" s="160"/>
      <c r="U36" s="160"/>
      <c r="V36" s="160"/>
      <c r="W36" s="160"/>
      <c r="X36" s="160"/>
      <c r="Y36" s="161"/>
    </row>
    <row r="37" spans="1:26" ht="18" customHeight="1" thickBot="1" x14ac:dyDescent="0.45">
      <c r="B37" s="153"/>
      <c r="C37" s="157"/>
      <c r="D37" s="158"/>
      <c r="E37" s="159"/>
      <c r="F37" s="162"/>
      <c r="G37" s="162"/>
      <c r="H37" s="162"/>
      <c r="I37" s="162"/>
      <c r="J37" s="162"/>
      <c r="K37" s="162"/>
      <c r="L37" s="162"/>
      <c r="M37" s="162"/>
      <c r="N37" s="162"/>
      <c r="O37" s="162"/>
      <c r="P37" s="162"/>
      <c r="Q37" s="162"/>
      <c r="R37" s="162"/>
      <c r="S37" s="162"/>
      <c r="T37" s="162"/>
      <c r="U37" s="162"/>
      <c r="V37" s="162"/>
      <c r="W37" s="162"/>
      <c r="X37" s="162"/>
      <c r="Y37" s="163"/>
    </row>
    <row r="38" spans="1:26" ht="24.75" customHeight="1" x14ac:dyDescent="0.4">
      <c r="A38" s="164" t="s">
        <v>349</v>
      </c>
      <c r="B38" s="165"/>
      <c r="C38" s="165"/>
      <c r="D38" s="165"/>
      <c r="E38" s="165"/>
      <c r="F38" s="165"/>
      <c r="G38" s="165"/>
      <c r="H38" s="165"/>
      <c r="I38" s="165"/>
      <c r="J38" s="165"/>
      <c r="K38" s="165"/>
      <c r="L38" s="165"/>
      <c r="M38" s="165"/>
      <c r="N38" s="165"/>
      <c r="O38" s="165"/>
      <c r="P38" s="165"/>
      <c r="Q38" s="165"/>
      <c r="R38" s="165"/>
      <c r="S38" s="165"/>
      <c r="T38" s="165"/>
      <c r="U38" s="165"/>
      <c r="V38" s="165"/>
      <c r="W38" s="165"/>
      <c r="X38" s="165"/>
      <c r="Y38" s="165"/>
      <c r="Z38" s="165"/>
    </row>
    <row r="39" spans="1:26" ht="24.75" customHeight="1" x14ac:dyDescent="0.4">
      <c r="A39" s="165"/>
      <c r="B39" s="165"/>
      <c r="C39" s="165"/>
      <c r="D39" s="165"/>
      <c r="E39" s="165"/>
      <c r="F39" s="165"/>
      <c r="G39" s="165"/>
      <c r="H39" s="165"/>
      <c r="I39" s="165"/>
      <c r="J39" s="165"/>
      <c r="K39" s="165"/>
      <c r="L39" s="165"/>
      <c r="M39" s="165"/>
      <c r="N39" s="165"/>
      <c r="O39" s="165"/>
      <c r="P39" s="165"/>
      <c r="Q39" s="165"/>
      <c r="R39" s="165"/>
      <c r="S39" s="165"/>
      <c r="T39" s="165"/>
      <c r="U39" s="165"/>
      <c r="V39" s="165"/>
      <c r="W39" s="165"/>
      <c r="X39" s="165"/>
      <c r="Y39" s="165"/>
      <c r="Z39" s="165"/>
    </row>
    <row r="40" spans="1:26" ht="18" customHeight="1" x14ac:dyDescent="0.4">
      <c r="B40" s="127"/>
      <c r="C40" s="127"/>
      <c r="D40" s="127"/>
      <c r="E40" s="127"/>
      <c r="F40" s="127"/>
      <c r="G40" s="127"/>
      <c r="H40" s="127"/>
      <c r="I40" s="127"/>
      <c r="J40" s="127"/>
      <c r="K40" s="127"/>
      <c r="L40" s="127"/>
      <c r="M40" s="127"/>
      <c r="N40" s="127"/>
      <c r="O40" s="127"/>
      <c r="P40" s="127"/>
      <c r="Q40" s="127"/>
      <c r="R40" s="127"/>
      <c r="S40" s="127"/>
      <c r="T40" s="127"/>
      <c r="U40" s="127"/>
      <c r="V40" s="127"/>
      <c r="W40" s="127"/>
      <c r="X40" s="127"/>
      <c r="Y40" s="127"/>
    </row>
  </sheetData>
  <sheetProtection selectLockedCells="1"/>
  <mergeCells count="47">
    <mergeCell ref="B8:H8"/>
    <mergeCell ref="I8:Y8"/>
    <mergeCell ref="B4:Y5"/>
    <mergeCell ref="B6:H6"/>
    <mergeCell ref="I6:Y6"/>
    <mergeCell ref="B7:H7"/>
    <mergeCell ref="R7:Y7"/>
    <mergeCell ref="C11:E11"/>
    <mergeCell ref="F11:Y11"/>
    <mergeCell ref="B12:B13"/>
    <mergeCell ref="C12:E13"/>
    <mergeCell ref="F12:Y12"/>
    <mergeCell ref="F13:Y13"/>
    <mergeCell ref="B14:B15"/>
    <mergeCell ref="C14:E15"/>
    <mergeCell ref="F14:Y14"/>
    <mergeCell ref="F15:Y15"/>
    <mergeCell ref="C17:E17"/>
    <mergeCell ref="F17:Y17"/>
    <mergeCell ref="B18:B19"/>
    <mergeCell ref="C18:E19"/>
    <mergeCell ref="F18:Y19"/>
    <mergeCell ref="B20:B22"/>
    <mergeCell ref="C20:E22"/>
    <mergeCell ref="F20:Y22"/>
    <mergeCell ref="AI22:AI23"/>
    <mergeCell ref="B23:B24"/>
    <mergeCell ref="C23:E24"/>
    <mergeCell ref="F23:Y24"/>
    <mergeCell ref="C26:E26"/>
    <mergeCell ref="F26:Y26"/>
    <mergeCell ref="B27:B28"/>
    <mergeCell ref="C27:E28"/>
    <mergeCell ref="F27:Y28"/>
    <mergeCell ref="B29:B30"/>
    <mergeCell ref="C29:E30"/>
    <mergeCell ref="F29:Y30"/>
    <mergeCell ref="B36:B37"/>
    <mergeCell ref="C36:E37"/>
    <mergeCell ref="F36:Y37"/>
    <mergeCell ref="A38:Z39"/>
    <mergeCell ref="B31:B32"/>
    <mergeCell ref="C31:E32"/>
    <mergeCell ref="F31:Y32"/>
    <mergeCell ref="B33:B35"/>
    <mergeCell ref="C33:E35"/>
    <mergeCell ref="F33:Y35"/>
  </mergeCells>
  <phoneticPr fontId="20"/>
  <printOptions horizontalCentered="1"/>
  <pageMargins left="0.70866141732283472" right="0.70866141732283472" top="0.74803149606299213" bottom="0.74803149606299213" header="0.31496062992125984" footer="0.31496062992125984"/>
  <pageSetup paperSize="9" scale="78"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228600</xdr:colOff>
                    <xdr:row>6</xdr:row>
                    <xdr:rowOff>19050</xdr:rowOff>
                  </from>
                  <to>
                    <xdr:col>14</xdr:col>
                    <xdr:colOff>200025</xdr:colOff>
                    <xdr:row>6</xdr:row>
                    <xdr:rowOff>219075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13</xdr:col>
                    <xdr:colOff>266700</xdr:colOff>
                    <xdr:row>11</xdr:row>
                    <xdr:rowOff>9525</xdr:rowOff>
                  </from>
                  <to>
                    <xdr:col>14</xdr:col>
                    <xdr:colOff>247650</xdr:colOff>
                    <xdr:row>11</xdr:row>
                    <xdr:rowOff>219075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14</xdr:col>
                    <xdr:colOff>19050</xdr:colOff>
                    <xdr:row>13</xdr:row>
                    <xdr:rowOff>28575</xdr:rowOff>
                  </from>
                  <to>
                    <xdr:col>14</xdr:col>
                    <xdr:colOff>266700</xdr:colOff>
                    <xdr:row>14</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266700</xdr:colOff>
                    <xdr:row>11</xdr:row>
                    <xdr:rowOff>152400</xdr:rowOff>
                  </from>
                  <to>
                    <xdr:col>3</xdr:col>
                    <xdr:colOff>247650</xdr:colOff>
                    <xdr:row>12</xdr:row>
                    <xdr:rowOff>123825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266700</xdr:colOff>
                    <xdr:row>13</xdr:row>
                    <xdr:rowOff>133350</xdr:rowOff>
                  </from>
                  <to>
                    <xdr:col>3</xdr:col>
                    <xdr:colOff>247650</xdr:colOff>
                    <xdr:row>14</xdr:row>
                    <xdr:rowOff>114300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266700</xdr:colOff>
                    <xdr:row>17</xdr:row>
                    <xdr:rowOff>152400</xdr:rowOff>
                  </from>
                  <to>
                    <xdr:col>3</xdr:col>
                    <xdr:colOff>247650</xdr:colOff>
                    <xdr:row>18</xdr:row>
                    <xdr:rowOff>133350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266700</xdr:colOff>
                    <xdr:row>20</xdr:row>
                    <xdr:rowOff>28575</xdr:rowOff>
                  </from>
                  <to>
                    <xdr:col>3</xdr:col>
                    <xdr:colOff>247650</xdr:colOff>
                    <xdr:row>21</xdr:row>
                    <xdr:rowOff>9525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266700</xdr:colOff>
                    <xdr:row>22</xdr:row>
                    <xdr:rowOff>152400</xdr:rowOff>
                  </from>
                  <to>
                    <xdr:col>3</xdr:col>
                    <xdr:colOff>247650</xdr:colOff>
                    <xdr:row>23</xdr:row>
                    <xdr:rowOff>133350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266700</xdr:colOff>
                    <xdr:row>26</xdr:row>
                    <xdr:rowOff>133350</xdr:rowOff>
                  </from>
                  <to>
                    <xdr:col>3</xdr:col>
                    <xdr:colOff>247650</xdr:colOff>
                    <xdr:row>27</xdr:row>
                    <xdr:rowOff>114300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266700</xdr:colOff>
                    <xdr:row>28</xdr:row>
                    <xdr:rowOff>152400</xdr:rowOff>
                  </from>
                  <to>
                    <xdr:col>3</xdr:col>
                    <xdr:colOff>247650</xdr:colOff>
                    <xdr:row>29</xdr:row>
                    <xdr:rowOff>133350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266700</xdr:colOff>
                    <xdr:row>30</xdr:row>
                    <xdr:rowOff>161925</xdr:rowOff>
                  </from>
                  <to>
                    <xdr:col>3</xdr:col>
                    <xdr:colOff>247650</xdr:colOff>
                    <xdr:row>31</xdr:row>
                    <xdr:rowOff>152400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266700</xdr:colOff>
                    <xdr:row>33</xdr:row>
                    <xdr:rowOff>28575</xdr:rowOff>
                  </from>
                  <to>
                    <xdr:col>3</xdr:col>
                    <xdr:colOff>247650</xdr:colOff>
                    <xdr:row>34</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xdr:col>
                    <xdr:colOff>266700</xdr:colOff>
                    <xdr:row>35</xdr:row>
                    <xdr:rowOff>133350</xdr:rowOff>
                  </from>
                  <to>
                    <xdr:col>3</xdr:col>
                    <xdr:colOff>247650</xdr:colOff>
                    <xdr:row>36</xdr:row>
                    <xdr:rowOff>114300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16</xdr:col>
                    <xdr:colOff>171450</xdr:colOff>
                    <xdr:row>32</xdr:row>
                    <xdr:rowOff>152400</xdr:rowOff>
                  </from>
                  <to>
                    <xdr:col>17</xdr:col>
                    <xdr:colOff>152400</xdr:colOff>
                    <xdr:row>33</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H73"/>
  <sheetViews>
    <sheetView showZeros="0" topLeftCell="A37" zoomScaleNormal="100" workbookViewId="0">
      <selection activeCell="D54" sqref="D54"/>
    </sheetView>
  </sheetViews>
  <sheetFormatPr defaultRowHeight="18.75" x14ac:dyDescent="0.4"/>
  <cols>
    <col min="1" max="1" width="12.375" style="11" customWidth="1"/>
    <col min="2" max="2" width="34.375" style="11" customWidth="1"/>
    <col min="3" max="3" width="13.375" style="11" customWidth="1"/>
    <col min="4" max="4" width="38.5" style="11" customWidth="1"/>
    <col min="5" max="5" width="11.625" style="57" customWidth="1"/>
    <col min="6" max="7" width="11.625" style="11" customWidth="1"/>
    <col min="8" max="10" width="10.875" style="11" customWidth="1"/>
    <col min="11" max="16384" width="9" style="11"/>
  </cols>
  <sheetData>
    <row r="1" spans="1:6" ht="24.75" customHeight="1" x14ac:dyDescent="0.4">
      <c r="A1" s="143" t="s">
        <v>315</v>
      </c>
      <c r="B1" s="143"/>
      <c r="C1" s="143"/>
      <c r="D1" s="143"/>
    </row>
    <row r="2" spans="1:6" ht="24.75" customHeight="1" x14ac:dyDescent="0.4">
      <c r="B2" s="100"/>
      <c r="C2" s="100"/>
      <c r="D2" s="100" t="s">
        <v>113</v>
      </c>
    </row>
    <row r="3" spans="1:6" s="59" customFormat="1" ht="24.75" customHeight="1" x14ac:dyDescent="0.4">
      <c r="A3" s="144" t="s">
        <v>316</v>
      </c>
      <c r="B3" s="144"/>
      <c r="C3" s="144"/>
      <c r="D3" s="144"/>
      <c r="E3" s="58"/>
    </row>
    <row r="4" spans="1:6" ht="19.5" customHeight="1" x14ac:dyDescent="0.4">
      <c r="B4" s="100"/>
      <c r="C4" s="100"/>
      <c r="D4" s="100"/>
    </row>
    <row r="5" spans="1:6" ht="19.5" customHeight="1" x14ac:dyDescent="0.4">
      <c r="A5" s="102" t="s">
        <v>272</v>
      </c>
      <c r="B5" s="102"/>
      <c r="D5" s="100"/>
    </row>
    <row r="6" spans="1:6" ht="19.5" customHeight="1" x14ac:dyDescent="0.4">
      <c r="A6" s="109" t="s">
        <v>305</v>
      </c>
      <c r="B6" s="108"/>
      <c r="D6" s="100"/>
    </row>
    <row r="7" spans="1:6" ht="19.5" customHeight="1" x14ac:dyDescent="0.4">
      <c r="B7" s="13"/>
      <c r="C7" s="100"/>
      <c r="D7" s="100"/>
    </row>
    <row r="8" spans="1:6" ht="19.5" customHeight="1" x14ac:dyDescent="0.4">
      <c r="B8" s="13"/>
      <c r="C8" s="109" t="s">
        <v>114</v>
      </c>
      <c r="D8" s="101"/>
    </row>
    <row r="9" spans="1:6" ht="19.5" customHeight="1" x14ac:dyDescent="0.4">
      <c r="B9" s="13"/>
      <c r="C9" s="109" t="s">
        <v>295</v>
      </c>
      <c r="D9" s="101"/>
      <c r="E9" s="60"/>
      <c r="F9" s="11" t="s">
        <v>253</v>
      </c>
    </row>
    <row r="10" spans="1:6" ht="19.5" customHeight="1" x14ac:dyDescent="0.4">
      <c r="B10" s="13"/>
      <c r="C10" s="100"/>
      <c r="D10" s="15"/>
      <c r="E10" s="61"/>
      <c r="F10" s="11" t="s">
        <v>254</v>
      </c>
    </row>
    <row r="11" spans="1:6" ht="19.5" customHeight="1" x14ac:dyDescent="0.4">
      <c r="A11" s="104"/>
      <c r="B11" s="150" t="s">
        <v>317</v>
      </c>
      <c r="C11" s="150"/>
      <c r="D11" s="150"/>
      <c r="E11" s="62"/>
      <c r="F11" s="11" t="s">
        <v>259</v>
      </c>
    </row>
    <row r="12" spans="1:6" ht="19.5" customHeight="1" x14ac:dyDescent="0.4"/>
    <row r="13" spans="1:6" ht="24" customHeight="1" x14ac:dyDescent="0.4">
      <c r="A13" s="259" t="s">
        <v>290</v>
      </c>
      <c r="B13" s="65" t="s">
        <v>288</v>
      </c>
      <c r="C13" s="266"/>
      <c r="D13" s="267"/>
      <c r="E13" s="63" t="s">
        <v>275</v>
      </c>
    </row>
    <row r="14" spans="1:6" ht="24" customHeight="1" x14ac:dyDescent="0.4">
      <c r="A14" s="260"/>
      <c r="B14" s="65" t="s">
        <v>311</v>
      </c>
      <c r="C14" s="262">
        <f>+'様式1号-(1)事前申込'!C13:D13</f>
        <v>0</v>
      </c>
      <c r="D14" s="263"/>
    </row>
    <row r="15" spans="1:6" ht="24" customHeight="1" x14ac:dyDescent="0.4">
      <c r="A15" s="260"/>
      <c r="B15" s="65" t="s">
        <v>2</v>
      </c>
      <c r="C15" s="262">
        <f>+'様式1号-(1)事前申込'!C14:D14</f>
        <v>0</v>
      </c>
      <c r="D15" s="263"/>
    </row>
    <row r="16" spans="1:6" ht="24" customHeight="1" x14ac:dyDescent="0.4">
      <c r="A16" s="260"/>
      <c r="B16" s="65" t="s">
        <v>3</v>
      </c>
      <c r="C16" s="262">
        <f>+'様式1号-(1)事前申込'!C15:D15</f>
        <v>0</v>
      </c>
      <c r="D16" s="263"/>
    </row>
    <row r="17" spans="1:5" ht="24" customHeight="1" x14ac:dyDescent="0.4">
      <c r="A17" s="260"/>
      <c r="B17" s="65" t="s">
        <v>118</v>
      </c>
      <c r="C17" s="262">
        <f>+'様式1号-(1)事前申込'!C16:D16</f>
        <v>0</v>
      </c>
      <c r="D17" s="263"/>
    </row>
    <row r="18" spans="1:5" ht="31.5" customHeight="1" x14ac:dyDescent="0.4">
      <c r="A18" s="260"/>
      <c r="B18" s="65" t="s">
        <v>117</v>
      </c>
      <c r="C18" s="264">
        <f>+'様式1号-(1)事前申込'!C17:D17</f>
        <v>0</v>
      </c>
      <c r="D18" s="265"/>
    </row>
    <row r="19" spans="1:5" ht="24" customHeight="1" x14ac:dyDescent="0.4">
      <c r="A19" s="260"/>
      <c r="B19" s="66" t="s">
        <v>116</v>
      </c>
      <c r="C19" s="262" t="str">
        <f>IF(+'様式1号-(1)事前申込'!C18:D18="","",'様式1号-(1)事前申込'!C18)</f>
        <v/>
      </c>
      <c r="D19" s="263"/>
    </row>
    <row r="20" spans="1:5" ht="24" customHeight="1" x14ac:dyDescent="0.4">
      <c r="A20" s="260"/>
      <c r="B20" s="65" t="s">
        <v>4</v>
      </c>
      <c r="C20" s="262" t="str">
        <f>+'様式1号-(1)事前申込'!C19:D19</f>
        <v>--</v>
      </c>
      <c r="D20" s="263"/>
    </row>
    <row r="21" spans="1:5" ht="24" customHeight="1" x14ac:dyDescent="0.4">
      <c r="A21" s="260"/>
      <c r="B21" s="65" t="s">
        <v>5</v>
      </c>
      <c r="C21" s="262" t="str">
        <f>+'様式1号-(1)事前申込'!C20:D20</f>
        <v>--</v>
      </c>
      <c r="D21" s="263"/>
    </row>
    <row r="22" spans="1:5" ht="24" customHeight="1" x14ac:dyDescent="0.4">
      <c r="A22" s="260"/>
      <c r="B22" s="65" t="s">
        <v>149</v>
      </c>
      <c r="C22" s="262">
        <f>+'様式1号-(1)事前申込'!C21:D21</f>
        <v>0</v>
      </c>
      <c r="D22" s="263"/>
    </row>
    <row r="23" spans="1:5" ht="24" customHeight="1" x14ac:dyDescent="0.4">
      <c r="A23" s="260"/>
      <c r="B23" s="65" t="s">
        <v>20</v>
      </c>
      <c r="C23" s="262">
        <f>+'様式1号-(1)事前申込'!C22:D22</f>
        <v>0</v>
      </c>
      <c r="D23" s="263"/>
    </row>
    <row r="24" spans="1:5" ht="24" customHeight="1" x14ac:dyDescent="0.4">
      <c r="A24" s="261"/>
      <c r="B24" s="65" t="s">
        <v>21</v>
      </c>
      <c r="C24" s="268"/>
      <c r="D24" s="269"/>
    </row>
    <row r="25" spans="1:5" ht="24" customHeight="1" x14ac:dyDescent="0.4">
      <c r="A25" s="256" t="s">
        <v>133</v>
      </c>
      <c r="B25" s="65" t="s">
        <v>10</v>
      </c>
      <c r="C25" s="266"/>
      <c r="D25" s="267"/>
    </row>
    <row r="26" spans="1:5" ht="33.75" customHeight="1" x14ac:dyDescent="0.4">
      <c r="A26" s="256"/>
      <c r="B26" s="5" t="s">
        <v>17</v>
      </c>
      <c r="C26" s="137"/>
      <c r="D26" s="138"/>
    </row>
    <row r="27" spans="1:5" ht="27" customHeight="1" x14ac:dyDescent="0.4">
      <c r="A27" s="257" t="s">
        <v>134</v>
      </c>
      <c r="B27" s="65" t="s">
        <v>8</v>
      </c>
      <c r="C27" s="262">
        <f>+'様式1号-(1)事前申込'!C26:D26</f>
        <v>0</v>
      </c>
      <c r="D27" s="263"/>
    </row>
    <row r="28" spans="1:5" ht="27" customHeight="1" x14ac:dyDescent="0.4">
      <c r="A28" s="257"/>
      <c r="B28" s="65" t="s">
        <v>9</v>
      </c>
      <c r="C28" s="268"/>
      <c r="D28" s="269"/>
      <c r="E28" s="63" t="s">
        <v>282</v>
      </c>
    </row>
    <row r="29" spans="1:5" ht="38.25" customHeight="1" x14ac:dyDescent="0.4">
      <c r="A29" s="257"/>
      <c r="B29" s="65" t="s">
        <v>22</v>
      </c>
      <c r="C29" s="270"/>
      <c r="D29" s="137"/>
    </row>
    <row r="30" spans="1:5" ht="26.25" customHeight="1" x14ac:dyDescent="0.4">
      <c r="A30" s="257"/>
      <c r="B30" s="65" t="s">
        <v>23</v>
      </c>
      <c r="C30" s="262">
        <f>+'様式1号-(1)事前申込'!C28:D28</f>
        <v>0</v>
      </c>
      <c r="D30" s="263"/>
    </row>
    <row r="31" spans="1:5" ht="38.25" customHeight="1" x14ac:dyDescent="0.4">
      <c r="A31" s="257"/>
      <c r="B31" s="65" t="s">
        <v>150</v>
      </c>
      <c r="C31" s="270"/>
      <c r="D31" s="137"/>
      <c r="E31" s="106" t="s">
        <v>307</v>
      </c>
    </row>
    <row r="32" spans="1:5" ht="26.25" customHeight="1" x14ac:dyDescent="0.4">
      <c r="A32" s="257" t="s">
        <v>135</v>
      </c>
      <c r="B32" s="65" t="s">
        <v>24</v>
      </c>
      <c r="C32" s="270"/>
      <c r="D32" s="137"/>
    </row>
    <row r="33" spans="1:4" ht="26.25" customHeight="1" x14ac:dyDescent="0.4">
      <c r="A33" s="257"/>
      <c r="B33" s="65" t="s">
        <v>25</v>
      </c>
      <c r="C33" s="136"/>
      <c r="D33" s="136"/>
    </row>
    <row r="34" spans="1:4" ht="26.25" customHeight="1" x14ac:dyDescent="0.4">
      <c r="A34" s="257"/>
      <c r="B34" s="65" t="s">
        <v>27</v>
      </c>
      <c r="C34" s="136"/>
      <c r="D34" s="136"/>
    </row>
    <row r="35" spans="1:4" ht="33.75" customHeight="1" x14ac:dyDescent="0.4">
      <c r="A35" s="257" t="s">
        <v>136</v>
      </c>
      <c r="B35" s="65" t="s">
        <v>123</v>
      </c>
      <c r="C35" s="136"/>
      <c r="D35" s="136"/>
    </row>
    <row r="36" spans="1:4" ht="33.75" customHeight="1" x14ac:dyDescent="0.4">
      <c r="A36" s="257"/>
      <c r="B36" s="65" t="s">
        <v>119</v>
      </c>
      <c r="C36" s="136"/>
      <c r="D36" s="136"/>
    </row>
    <row r="37" spans="1:4" ht="26.25" customHeight="1" x14ac:dyDescent="0.4">
      <c r="A37" s="258" t="s">
        <v>137</v>
      </c>
      <c r="B37" s="65" t="s">
        <v>28</v>
      </c>
      <c r="C37" s="146"/>
      <c r="D37" s="146"/>
    </row>
    <row r="38" spans="1:4" ht="26.25" customHeight="1" x14ac:dyDescent="0.4">
      <c r="A38" s="258"/>
      <c r="B38" s="65" t="s">
        <v>29</v>
      </c>
      <c r="C38" s="146"/>
      <c r="D38" s="146"/>
    </row>
    <row r="39" spans="1:4" ht="21.75" customHeight="1" x14ac:dyDescent="0.4">
      <c r="A39" s="257" t="s">
        <v>138</v>
      </c>
      <c r="B39" s="65" t="s">
        <v>30</v>
      </c>
      <c r="C39" s="136"/>
      <c r="D39" s="136"/>
    </row>
    <row r="40" spans="1:4" ht="21.75" customHeight="1" x14ac:dyDescent="0.4">
      <c r="A40" s="257"/>
      <c r="B40" s="65" t="s">
        <v>31</v>
      </c>
      <c r="C40" s="136"/>
      <c r="D40" s="136"/>
    </row>
    <row r="41" spans="1:4" ht="21.75" customHeight="1" x14ac:dyDescent="0.4">
      <c r="A41" s="257"/>
      <c r="B41" s="65" t="s">
        <v>32</v>
      </c>
      <c r="C41" s="138"/>
      <c r="D41" s="138"/>
    </row>
    <row r="42" spans="1:4" ht="21.75" customHeight="1" x14ac:dyDescent="0.4">
      <c r="A42" s="257"/>
      <c r="B42" s="65" t="s">
        <v>33</v>
      </c>
      <c r="C42" s="138"/>
      <c r="D42" s="138"/>
    </row>
    <row r="43" spans="1:4" ht="36.75" customHeight="1" x14ac:dyDescent="0.4">
      <c r="A43" s="257"/>
      <c r="B43" s="65" t="s">
        <v>34</v>
      </c>
      <c r="C43" s="136"/>
      <c r="D43" s="136"/>
    </row>
    <row r="44" spans="1:4" ht="33" x14ac:dyDescent="0.4">
      <c r="A44" s="257"/>
      <c r="B44" s="65" t="s">
        <v>120</v>
      </c>
      <c r="C44" s="136"/>
      <c r="D44" s="136"/>
    </row>
    <row r="45" spans="1:4" ht="33" x14ac:dyDescent="0.4">
      <c r="A45" s="257"/>
      <c r="B45" s="65" t="s">
        <v>121</v>
      </c>
      <c r="C45" s="136"/>
      <c r="D45" s="136"/>
    </row>
    <row r="46" spans="1:4" ht="33" x14ac:dyDescent="0.4">
      <c r="A46" s="257"/>
      <c r="B46" s="65" t="s">
        <v>122</v>
      </c>
      <c r="C46" s="136"/>
      <c r="D46" s="136"/>
    </row>
    <row r="47" spans="1:4" ht="25.5" customHeight="1" x14ac:dyDescent="0.4">
      <c r="A47" s="257"/>
      <c r="B47" s="65" t="s">
        <v>36</v>
      </c>
      <c r="C47" s="138"/>
      <c r="D47" s="138"/>
    </row>
    <row r="48" spans="1:4" ht="27" customHeight="1" x14ac:dyDescent="0.4">
      <c r="A48" s="256" t="s">
        <v>139</v>
      </c>
      <c r="B48" s="65" t="s">
        <v>37</v>
      </c>
      <c r="C48" s="69">
        <f>SUM(C49:C52)</f>
        <v>0</v>
      </c>
      <c r="D48" s="70" t="s">
        <v>266</v>
      </c>
    </row>
    <row r="49" spans="1:8" ht="27" customHeight="1" x14ac:dyDescent="0.4">
      <c r="A49" s="256"/>
      <c r="B49" s="65" t="s">
        <v>38</v>
      </c>
      <c r="C49" s="64"/>
      <c r="D49" s="71" t="s">
        <v>266</v>
      </c>
    </row>
    <row r="50" spans="1:8" ht="27" customHeight="1" x14ac:dyDescent="0.4">
      <c r="A50" s="256"/>
      <c r="B50" s="65" t="s">
        <v>39</v>
      </c>
      <c r="C50" s="64"/>
      <c r="D50" s="71" t="s">
        <v>266</v>
      </c>
    </row>
    <row r="51" spans="1:8" ht="27" customHeight="1" x14ac:dyDescent="0.4">
      <c r="A51" s="256"/>
      <c r="B51" s="65" t="s">
        <v>40</v>
      </c>
      <c r="C51" s="64"/>
      <c r="D51" s="71" t="s">
        <v>266</v>
      </c>
    </row>
    <row r="52" spans="1:8" ht="27" customHeight="1" x14ac:dyDescent="0.4">
      <c r="A52" s="256"/>
      <c r="B52" s="65" t="s">
        <v>41</v>
      </c>
      <c r="C52" s="64"/>
      <c r="D52" s="71" t="s">
        <v>266</v>
      </c>
    </row>
    <row r="53" spans="1:8" ht="36" customHeight="1" x14ac:dyDescent="0.4">
      <c r="A53" s="256"/>
      <c r="B53" s="65" t="s">
        <v>42</v>
      </c>
      <c r="C53" s="136"/>
      <c r="D53" s="136"/>
    </row>
    <row r="54" spans="1:8" ht="51" customHeight="1" x14ac:dyDescent="0.4">
      <c r="A54" s="257" t="s">
        <v>140</v>
      </c>
      <c r="B54" s="67" t="s">
        <v>258</v>
      </c>
      <c r="C54" s="23"/>
      <c r="D54" s="9" t="s">
        <v>245</v>
      </c>
      <c r="E54" s="254" t="s">
        <v>291</v>
      </c>
      <c r="F54" s="255"/>
      <c r="G54" s="255"/>
    </row>
    <row r="55" spans="1:8" ht="35.25" customHeight="1" x14ac:dyDescent="0.4">
      <c r="A55" s="257"/>
      <c r="B55" s="68" t="s">
        <v>257</v>
      </c>
      <c r="C55" s="24"/>
      <c r="D55" s="9" t="s">
        <v>246</v>
      </c>
    </row>
    <row r="56" spans="1:8" ht="35.25" customHeight="1" x14ac:dyDescent="0.4">
      <c r="A56" s="257"/>
      <c r="B56" s="67" t="s">
        <v>279</v>
      </c>
      <c r="C56" s="24"/>
      <c r="D56" s="9" t="s">
        <v>247</v>
      </c>
    </row>
    <row r="57" spans="1:8" ht="49.5" customHeight="1" x14ac:dyDescent="0.4">
      <c r="A57" s="257"/>
      <c r="B57" s="67" t="s">
        <v>284</v>
      </c>
      <c r="C57" s="99" t="str">
        <f>IFERROR(ROUNDDOWN($C$54/C55,3),"")</f>
        <v/>
      </c>
      <c r="D57" s="9" t="s">
        <v>245</v>
      </c>
      <c r="E57" s="130" t="s">
        <v>297</v>
      </c>
      <c r="F57" s="131"/>
      <c r="G57" s="131"/>
    </row>
    <row r="58" spans="1:8" ht="57" customHeight="1" x14ac:dyDescent="0.4">
      <c r="A58" s="257"/>
      <c r="B58" s="67" t="s">
        <v>261</v>
      </c>
      <c r="C58" s="99" t="str">
        <f>IFERROR(ROUNDDOWN($C$54/C56,3),"")</f>
        <v/>
      </c>
      <c r="D58" s="9" t="s">
        <v>245</v>
      </c>
      <c r="E58" s="128" t="s">
        <v>298</v>
      </c>
      <c r="F58" s="129"/>
      <c r="G58" s="129"/>
    </row>
    <row r="59" spans="1:8" ht="21.75" customHeight="1" x14ac:dyDescent="0.4">
      <c r="A59" s="257" t="s">
        <v>141</v>
      </c>
      <c r="B59" s="65" t="s">
        <v>45</v>
      </c>
      <c r="C59" s="138"/>
      <c r="D59" s="138"/>
      <c r="E59" s="254" t="s">
        <v>292</v>
      </c>
      <c r="F59" s="255"/>
      <c r="G59" s="255"/>
      <c r="H59" s="255"/>
    </row>
    <row r="60" spans="1:8" ht="30" customHeight="1" x14ac:dyDescent="0.4">
      <c r="A60" s="257"/>
      <c r="B60" s="65" t="s">
        <v>46</v>
      </c>
      <c r="C60" s="138"/>
      <c r="D60" s="138"/>
      <c r="E60" s="254"/>
      <c r="F60" s="255"/>
      <c r="G60" s="255"/>
      <c r="H60" s="255"/>
    </row>
    <row r="61" spans="1:8" ht="21.75" customHeight="1" x14ac:dyDescent="0.4">
      <c r="A61" s="257"/>
      <c r="B61" s="65" t="s">
        <v>47</v>
      </c>
      <c r="C61" s="136"/>
      <c r="D61" s="136"/>
      <c r="E61" s="254"/>
      <c r="F61" s="255"/>
      <c r="G61" s="255"/>
      <c r="H61" s="255"/>
    </row>
    <row r="62" spans="1:8" ht="21.75" customHeight="1" x14ac:dyDescent="0.4">
      <c r="A62" s="257"/>
      <c r="B62" s="65" t="s">
        <v>48</v>
      </c>
      <c r="C62" s="138"/>
      <c r="D62" s="138"/>
    </row>
    <row r="63" spans="1:8" ht="32.25" customHeight="1" x14ac:dyDescent="0.4">
      <c r="A63" s="257"/>
      <c r="B63" s="65" t="s">
        <v>49</v>
      </c>
      <c r="C63" s="138"/>
      <c r="D63" s="138"/>
    </row>
    <row r="64" spans="1:8" ht="21.75" customHeight="1" x14ac:dyDescent="0.4">
      <c r="A64" s="257"/>
      <c r="B64" s="65" t="s">
        <v>50</v>
      </c>
      <c r="C64" s="136"/>
      <c r="D64" s="136"/>
    </row>
    <row r="65" spans="1:4" ht="21.75" customHeight="1" x14ac:dyDescent="0.4">
      <c r="A65" s="257"/>
      <c r="B65" s="65" t="s">
        <v>51</v>
      </c>
      <c r="C65" s="138"/>
      <c r="D65" s="138"/>
    </row>
    <row r="66" spans="1:4" ht="31.5" customHeight="1" x14ac:dyDescent="0.4">
      <c r="A66" s="257"/>
      <c r="B66" s="65" t="s">
        <v>52</v>
      </c>
      <c r="C66" s="138"/>
      <c r="D66" s="138"/>
    </row>
    <row r="67" spans="1:4" ht="21.75" customHeight="1" x14ac:dyDescent="0.4">
      <c r="A67" s="257"/>
      <c r="B67" s="65" t="s">
        <v>53</v>
      </c>
      <c r="C67" s="136"/>
      <c r="D67" s="136"/>
    </row>
    <row r="68" spans="1:4" ht="21.75" customHeight="1" x14ac:dyDescent="0.4">
      <c r="A68" s="257"/>
      <c r="B68" s="65" t="s">
        <v>54</v>
      </c>
      <c r="C68" s="138"/>
      <c r="D68" s="138"/>
    </row>
    <row r="69" spans="1:4" ht="32.25" customHeight="1" x14ac:dyDescent="0.4">
      <c r="A69" s="257"/>
      <c r="B69" s="65" t="s">
        <v>55</v>
      </c>
      <c r="C69" s="138"/>
      <c r="D69" s="138"/>
    </row>
    <row r="70" spans="1:4" ht="21.75" customHeight="1" x14ac:dyDescent="0.4">
      <c r="A70" s="257"/>
      <c r="B70" s="65" t="s">
        <v>56</v>
      </c>
      <c r="C70" s="136"/>
      <c r="D70" s="136"/>
    </row>
    <row r="71" spans="1:4" ht="21.75" customHeight="1" x14ac:dyDescent="0.4">
      <c r="A71" s="257"/>
      <c r="B71" s="65" t="s">
        <v>57</v>
      </c>
      <c r="C71" s="138"/>
      <c r="D71" s="138"/>
    </row>
    <row r="72" spans="1:4" ht="33" customHeight="1" x14ac:dyDescent="0.4">
      <c r="A72" s="257"/>
      <c r="B72" s="65" t="s">
        <v>58</v>
      </c>
      <c r="C72" s="138"/>
      <c r="D72" s="138"/>
    </row>
    <row r="73" spans="1:4" ht="21.75" customHeight="1" x14ac:dyDescent="0.4">
      <c r="A73" s="257"/>
      <c r="B73" s="65" t="s">
        <v>59</v>
      </c>
      <c r="C73" s="136"/>
      <c r="D73" s="136"/>
    </row>
  </sheetData>
  <sheetProtection algorithmName="SHA-512" hashValue="MHy4QXbvgHDQCG1PGUq/IvlrAMP0yN1Vnthm8mhjjhn1RWhGYlrjUlG9OpQZr8yPShwkEQNLUzgqqHbgRxmc0g==" saltValue="11nxbr6/ad+roN9cENNF8A==" spinCount="100000" sheet="1" objects="1" scenarios="1"/>
  <customSheetViews>
    <customSheetView guid="{25082816-927C-44FC-A6EB-64EA8D13A259}" showPageBreaks="1" fitToPage="1" printArea="1" topLeftCell="A60">
      <selection activeCell="A14" sqref="A14:B81"/>
      <pageMargins left="0.70866141732283472" right="0.70866141732283472" top="0.74803149606299213" bottom="0.74803149606299213" header="0.31496062992125984" footer="0.31496062992125984"/>
      <pageSetup paperSize="9" scale="83" fitToHeight="5" orientation="portrait" r:id="rId1"/>
    </customSheetView>
  </customSheetViews>
  <mergeCells count="68">
    <mergeCell ref="A1:D1"/>
    <mergeCell ref="A3:D3"/>
    <mergeCell ref="C72:D72"/>
    <mergeCell ref="C73:D73"/>
    <mergeCell ref="C67:D67"/>
    <mergeCell ref="C68:D68"/>
    <mergeCell ref="C69:D69"/>
    <mergeCell ref="C70:D70"/>
    <mergeCell ref="C71:D71"/>
    <mergeCell ref="C62:D62"/>
    <mergeCell ref="C29:D29"/>
    <mergeCell ref="C47:D47"/>
    <mergeCell ref="C63:D63"/>
    <mergeCell ref="C64:D64"/>
    <mergeCell ref="C65:D65"/>
    <mergeCell ref="C66:D66"/>
    <mergeCell ref="C42:D42"/>
    <mergeCell ref="C43:D43"/>
    <mergeCell ref="C44:D44"/>
    <mergeCell ref="C45:D45"/>
    <mergeCell ref="C46:D46"/>
    <mergeCell ref="C37:D37"/>
    <mergeCell ref="C38:D38"/>
    <mergeCell ref="C39:D39"/>
    <mergeCell ref="C40:D40"/>
    <mergeCell ref="C41:D41"/>
    <mergeCell ref="C25:D25"/>
    <mergeCell ref="C33:D33"/>
    <mergeCell ref="C34:D34"/>
    <mergeCell ref="C35:D35"/>
    <mergeCell ref="C36:D36"/>
    <mergeCell ref="C32:D32"/>
    <mergeCell ref="C31:D31"/>
    <mergeCell ref="C30:D30"/>
    <mergeCell ref="C28:D28"/>
    <mergeCell ref="C27:D27"/>
    <mergeCell ref="A25:A26"/>
    <mergeCell ref="A13:A24"/>
    <mergeCell ref="B11:D11"/>
    <mergeCell ref="C23:D23"/>
    <mergeCell ref="C22:D22"/>
    <mergeCell ref="C21:D21"/>
    <mergeCell ref="C20:D20"/>
    <mergeCell ref="C18:D18"/>
    <mergeCell ref="C17:D17"/>
    <mergeCell ref="C16:D16"/>
    <mergeCell ref="C15:D15"/>
    <mergeCell ref="C14:D14"/>
    <mergeCell ref="C13:D13"/>
    <mergeCell ref="C19:D19"/>
    <mergeCell ref="C24:D24"/>
    <mergeCell ref="C26:D26"/>
    <mergeCell ref="A27:A31"/>
    <mergeCell ref="A32:A34"/>
    <mergeCell ref="A35:A36"/>
    <mergeCell ref="A37:A38"/>
    <mergeCell ref="A39:A47"/>
    <mergeCell ref="E54:G54"/>
    <mergeCell ref="E57:G57"/>
    <mergeCell ref="E58:G58"/>
    <mergeCell ref="E59:H61"/>
    <mergeCell ref="A48:A53"/>
    <mergeCell ref="A54:A58"/>
    <mergeCell ref="A59:A73"/>
    <mergeCell ref="C53:D53"/>
    <mergeCell ref="C59:D59"/>
    <mergeCell ref="C60:D60"/>
    <mergeCell ref="C61:D61"/>
  </mergeCells>
  <phoneticPr fontId="20"/>
  <conditionalFormatting sqref="C57">
    <cfRule type="cellIs" dxfId="4" priority="2" operator="lessThan">
      <formula>0.04</formula>
    </cfRule>
  </conditionalFormatting>
  <conditionalFormatting sqref="C58">
    <cfRule type="cellIs" dxfId="3" priority="1" operator="lessThan">
      <formula>0.05</formula>
    </cfRule>
  </conditionalFormatting>
  <pageMargins left="0.70866141732283472" right="0.70866141732283472" top="0.74803149606299213" bottom="0.74803149606299213" header="0.31496062992125984" footer="0.31496062992125984"/>
  <pageSetup paperSize="9" scale="74" fitToHeight="2" orientation="portrait" r:id="rId2"/>
  <extLst>
    <ext xmlns:x14="http://schemas.microsoft.com/office/spreadsheetml/2009/9/main" uri="{CCE6A557-97BC-4b89-ADB6-D9C93CAAB3DF}">
      <x14:dataValidations xmlns:xm="http://schemas.microsoft.com/office/excel/2006/main" count="16">
        <x14:dataValidation type="list" allowBlank="1" showInputMessage="1" showErrorMessage="1">
          <x14:formula1>
            <xm:f>事業申請プルダウン!$C$11:$D$11</xm:f>
          </x14:formula1>
          <xm:sqref>C24</xm:sqref>
        </x14:dataValidation>
        <x14:dataValidation type="list" allowBlank="1" showInputMessage="1" showErrorMessage="1">
          <x14:formula1>
            <xm:f>事業申請プルダウン!$C$33:$H$33</xm:f>
          </x14:formula1>
          <xm:sqref>C46:D46</xm:sqref>
        </x14:dataValidation>
        <x14:dataValidation type="list" allowBlank="1" showInputMessage="1" showErrorMessage="1">
          <x14:formula1>
            <xm:f>事業申請プルダウン!$C$32:$G$32</xm:f>
          </x14:formula1>
          <xm:sqref>C45:D45</xm:sqref>
        </x14:dataValidation>
        <x14:dataValidation type="list" allowBlank="1" showInputMessage="1" showErrorMessage="1">
          <x14:formula1>
            <xm:f>事業申請プルダウン!$C$31:$E$31</xm:f>
          </x14:formula1>
          <xm:sqref>C44:D44</xm:sqref>
        </x14:dataValidation>
        <x14:dataValidation type="list" allowBlank="1" showInputMessage="1" showErrorMessage="1">
          <x14:formula1>
            <xm:f>事業申請プルダウン!$C$30:$D$30</xm:f>
          </x14:formula1>
          <xm:sqref>C43:D43</xm:sqref>
        </x14:dataValidation>
        <x14:dataValidation type="list" allowBlank="1" showInputMessage="1" showErrorMessage="1">
          <x14:formula1>
            <xm:f>事業申請プルダウン!$C$27:$G$27</xm:f>
          </x14:formula1>
          <xm:sqref>C40:D40</xm:sqref>
        </x14:dataValidation>
        <x14:dataValidation type="list" allowBlank="1" showInputMessage="1" showErrorMessage="1">
          <x14:formula1>
            <xm:f>事業申請プルダウン!$C$26:$E$26</xm:f>
          </x14:formula1>
          <xm:sqref>C39:D39</xm:sqref>
        </x14:dataValidation>
        <x14:dataValidation type="list" allowBlank="1" showInputMessage="1" showErrorMessage="1">
          <x14:formula1>
            <xm:f>事業申請プルダウン!$C$25:$G$25</xm:f>
          </x14:formula1>
          <xm:sqref>C38:D38</xm:sqref>
        </x14:dataValidation>
        <x14:dataValidation type="list" allowBlank="1" showInputMessage="1" showErrorMessage="1">
          <x14:formula1>
            <xm:f>事業申請プルダウン!$C$24:$G$24</xm:f>
          </x14:formula1>
          <xm:sqref>C37:D37</xm:sqref>
        </x14:dataValidation>
        <x14:dataValidation type="list" allowBlank="1" showInputMessage="1" showErrorMessage="1">
          <x14:formula1>
            <xm:f>事業申請プルダウン!$C$23:$D$23</xm:f>
          </x14:formula1>
          <xm:sqref>C36:D36</xm:sqref>
        </x14:dataValidation>
        <x14:dataValidation type="list" allowBlank="1" showInputMessage="1" showErrorMessage="1">
          <x14:formula1>
            <xm:f>事業申請プルダウン!$C$22:$D$22</xm:f>
          </x14:formula1>
          <xm:sqref>C35:D35</xm:sqref>
        </x14:dataValidation>
        <x14:dataValidation type="list" allowBlank="1" showInputMessage="1" showErrorMessage="1">
          <x14:formula1>
            <xm:f>事業申請プルダウン!$C$21:$D$21</xm:f>
          </x14:formula1>
          <xm:sqref>C34:D34</xm:sqref>
        </x14:dataValidation>
        <x14:dataValidation type="list" allowBlank="1" showInputMessage="1" showErrorMessage="1">
          <x14:formula1>
            <xm:f>事業申請プルダウン!$C$20:$D$20</xm:f>
          </x14:formula1>
          <xm:sqref>C33:D33</xm:sqref>
        </x14:dataValidation>
        <x14:dataValidation type="list" allowBlank="1" showInputMessage="1" showErrorMessage="1">
          <x14:formula1>
            <xm:f>事業申請プルダウン!$C$40:$D$40</xm:f>
          </x14:formula1>
          <xm:sqref>C53:D53</xm:sqref>
        </x14:dataValidation>
        <x14:dataValidation type="list" allowBlank="1" showInputMessage="1" showErrorMessage="1">
          <x14:formula1>
            <xm:f>事業申請プルダウン!$C$49:$J$49</xm:f>
          </x14:formula1>
          <xm:sqref>C67:D67 C73:D73 C70:D70 C61:D61 C64:D64</xm:sqref>
        </x14:dataValidation>
        <x14:dataValidation type="list" allowBlank="1" showInputMessage="1" showErrorMessage="1">
          <x14:formula1>
            <xm:f>事業申請プルダウン!$C$15:$F$15</xm:f>
          </x14:formula1>
          <xm:sqref>C28:D28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W99"/>
  <sheetViews>
    <sheetView topLeftCell="A46" zoomScale="90" zoomScaleNormal="90" workbookViewId="0">
      <selection activeCell="C33" sqref="C33"/>
    </sheetView>
  </sheetViews>
  <sheetFormatPr defaultRowHeight="15.75" customHeight="1" x14ac:dyDescent="0.4"/>
  <cols>
    <col min="1" max="1" width="9" style="28"/>
    <col min="2" max="2" width="14.375" style="28" customWidth="1"/>
    <col min="3" max="5" width="10.25" style="28" bestFit="1" customWidth="1"/>
    <col min="6" max="7" width="11.375" style="28" bestFit="1" customWidth="1"/>
    <col min="8" max="16384" width="9" style="28"/>
  </cols>
  <sheetData>
    <row r="1" spans="1:6" ht="15.75" customHeight="1" x14ac:dyDescent="0.4">
      <c r="A1" s="39" t="s">
        <v>132</v>
      </c>
      <c r="B1" s="47" t="s">
        <v>1</v>
      </c>
    </row>
    <row r="2" spans="1:6" ht="15.75" customHeight="1" x14ac:dyDescent="0.4">
      <c r="A2" s="39"/>
      <c r="B2" s="47" t="s">
        <v>2</v>
      </c>
    </row>
    <row r="3" spans="1:6" ht="15.75" customHeight="1" x14ac:dyDescent="0.4">
      <c r="A3" s="39"/>
      <c r="B3" s="47" t="s">
        <v>3</v>
      </c>
    </row>
    <row r="4" spans="1:6" ht="15.75" customHeight="1" x14ac:dyDescent="0.4">
      <c r="A4" s="39"/>
      <c r="B4" s="47" t="s">
        <v>118</v>
      </c>
    </row>
    <row r="5" spans="1:6" ht="15.75" customHeight="1" x14ac:dyDescent="0.4">
      <c r="A5" s="39"/>
      <c r="B5" s="47" t="s">
        <v>117</v>
      </c>
    </row>
    <row r="6" spans="1:6" ht="15.75" customHeight="1" x14ac:dyDescent="0.4">
      <c r="A6" s="39"/>
      <c r="B6" s="48" t="s">
        <v>116</v>
      </c>
    </row>
    <row r="7" spans="1:6" ht="15.75" customHeight="1" x14ac:dyDescent="0.4">
      <c r="A7" s="39"/>
      <c r="B7" s="47" t="s">
        <v>4</v>
      </c>
    </row>
    <row r="8" spans="1:6" ht="15.75" customHeight="1" x14ac:dyDescent="0.4">
      <c r="A8" s="39"/>
      <c r="B8" s="47" t="s">
        <v>5</v>
      </c>
    </row>
    <row r="9" spans="1:6" ht="15.75" customHeight="1" x14ac:dyDescent="0.4">
      <c r="A9" s="39"/>
      <c r="B9" s="47" t="s">
        <v>149</v>
      </c>
    </row>
    <row r="10" spans="1:6" ht="15.75" customHeight="1" x14ac:dyDescent="0.4">
      <c r="A10" s="39"/>
      <c r="B10" s="47" t="s">
        <v>20</v>
      </c>
    </row>
    <row r="11" spans="1:6" ht="15.75" customHeight="1" x14ac:dyDescent="0.4">
      <c r="A11" s="39"/>
      <c r="B11" s="47" t="s">
        <v>21</v>
      </c>
      <c r="C11" s="28" t="s">
        <v>302</v>
      </c>
    </row>
    <row r="12" spans="1:6" ht="15.75" customHeight="1" x14ac:dyDescent="0.4">
      <c r="A12" s="39" t="s">
        <v>133</v>
      </c>
      <c r="B12" s="47" t="s">
        <v>10</v>
      </c>
    </row>
    <row r="13" spans="1:6" ht="15.75" customHeight="1" x14ac:dyDescent="0.4">
      <c r="A13" s="39"/>
      <c r="B13" s="47" t="s">
        <v>17</v>
      </c>
    </row>
    <row r="14" spans="1:6" ht="15.75" customHeight="1" x14ac:dyDescent="0.4">
      <c r="A14" s="40" t="s">
        <v>134</v>
      </c>
      <c r="B14" s="47" t="s">
        <v>8</v>
      </c>
    </row>
    <row r="15" spans="1:6" ht="15.75" customHeight="1" x14ac:dyDescent="0.4">
      <c r="A15" s="40"/>
      <c r="B15" s="47" t="s">
        <v>9</v>
      </c>
      <c r="C15" s="30" t="s">
        <v>248</v>
      </c>
      <c r="D15" s="30" t="s">
        <v>242</v>
      </c>
      <c r="E15" s="30" t="s">
        <v>170</v>
      </c>
      <c r="F15" s="30" t="s">
        <v>171</v>
      </c>
    </row>
    <row r="16" spans="1:6" ht="15.75" customHeight="1" x14ac:dyDescent="0.4">
      <c r="A16" s="40"/>
      <c r="B16" s="47" t="s">
        <v>22</v>
      </c>
    </row>
    <row r="17" spans="1:49" ht="15.75" customHeight="1" x14ac:dyDescent="0.4">
      <c r="A17" s="40"/>
      <c r="B17" s="47" t="s">
        <v>23</v>
      </c>
      <c r="C17" s="29" t="s">
        <v>194</v>
      </c>
      <c r="D17" s="29" t="s">
        <v>195</v>
      </c>
      <c r="E17" s="29" t="s">
        <v>196</v>
      </c>
      <c r="F17" s="29" t="s">
        <v>197</v>
      </c>
      <c r="G17" s="29" t="s">
        <v>198</v>
      </c>
      <c r="H17" s="29" t="s">
        <v>199</v>
      </c>
      <c r="I17" s="29" t="s">
        <v>200</v>
      </c>
      <c r="J17" s="29" t="s">
        <v>201</v>
      </c>
      <c r="K17" s="29" t="s">
        <v>202</v>
      </c>
      <c r="L17" s="29" t="s">
        <v>193</v>
      </c>
      <c r="M17" s="29" t="s">
        <v>203</v>
      </c>
      <c r="N17" s="29" t="s">
        <v>204</v>
      </c>
      <c r="O17" s="29" t="s">
        <v>205</v>
      </c>
      <c r="P17" s="29" t="s">
        <v>206</v>
      </c>
      <c r="Q17" s="29" t="s">
        <v>207</v>
      </c>
      <c r="R17" s="29" t="s">
        <v>208</v>
      </c>
      <c r="S17" s="29" t="s">
        <v>209</v>
      </c>
      <c r="T17" s="29" t="s">
        <v>210</v>
      </c>
      <c r="U17" s="29" t="s">
        <v>211</v>
      </c>
      <c r="V17" s="29" t="s">
        <v>212</v>
      </c>
      <c r="W17" s="29" t="s">
        <v>213</v>
      </c>
      <c r="X17" s="29" t="s">
        <v>214</v>
      </c>
      <c r="Y17" s="29" t="s">
        <v>215</v>
      </c>
      <c r="Z17" s="29" t="s">
        <v>216</v>
      </c>
      <c r="AA17" s="29" t="s">
        <v>217</v>
      </c>
      <c r="AB17" s="29" t="s">
        <v>218</v>
      </c>
      <c r="AC17" s="29" t="s">
        <v>219</v>
      </c>
      <c r="AD17" s="29" t="s">
        <v>220</v>
      </c>
      <c r="AE17" s="29" t="s">
        <v>221</v>
      </c>
      <c r="AF17" s="29" t="s">
        <v>222</v>
      </c>
      <c r="AG17" s="29" t="s">
        <v>223</v>
      </c>
      <c r="AH17" s="29" t="s">
        <v>224</v>
      </c>
      <c r="AI17" s="29" t="s">
        <v>225</v>
      </c>
      <c r="AJ17" s="29" t="s">
        <v>226</v>
      </c>
      <c r="AK17" s="29" t="s">
        <v>227</v>
      </c>
      <c r="AL17" s="29" t="s">
        <v>228</v>
      </c>
      <c r="AM17" s="29" t="s">
        <v>229</v>
      </c>
      <c r="AN17" s="29" t="s">
        <v>230</v>
      </c>
      <c r="AO17" s="29" t="s">
        <v>231</v>
      </c>
      <c r="AP17" s="29" t="s">
        <v>232</v>
      </c>
      <c r="AQ17" s="29" t="s">
        <v>233</v>
      </c>
      <c r="AR17" s="29" t="s">
        <v>234</v>
      </c>
      <c r="AS17" s="29" t="s">
        <v>235</v>
      </c>
      <c r="AT17" s="29" t="s">
        <v>236</v>
      </c>
      <c r="AU17" s="29" t="s">
        <v>237</v>
      </c>
      <c r="AV17" s="29" t="s">
        <v>238</v>
      </c>
      <c r="AW17" s="29" t="s">
        <v>239</v>
      </c>
    </row>
    <row r="18" spans="1:49" ht="15.75" customHeight="1" x14ac:dyDescent="0.4">
      <c r="A18" s="40"/>
      <c r="B18" s="47" t="s">
        <v>150</v>
      </c>
    </row>
    <row r="19" spans="1:49" ht="15.75" customHeight="1" x14ac:dyDescent="0.4">
      <c r="A19" s="40" t="s">
        <v>135</v>
      </c>
      <c r="B19" s="47" t="s">
        <v>24</v>
      </c>
    </row>
    <row r="20" spans="1:49" ht="15.75" customHeight="1" x14ac:dyDescent="0.4">
      <c r="A20" s="40"/>
      <c r="B20" s="47" t="s">
        <v>25</v>
      </c>
      <c r="C20" s="28" t="s">
        <v>26</v>
      </c>
    </row>
    <row r="21" spans="1:49" ht="15.75" customHeight="1" x14ac:dyDescent="0.4">
      <c r="A21" s="40"/>
      <c r="B21" s="47" t="s">
        <v>27</v>
      </c>
      <c r="C21" s="28" t="s">
        <v>26</v>
      </c>
    </row>
    <row r="22" spans="1:49" ht="15.75" customHeight="1" x14ac:dyDescent="0.4">
      <c r="A22" s="40" t="s">
        <v>136</v>
      </c>
      <c r="B22" s="47" t="s">
        <v>123</v>
      </c>
      <c r="C22" s="28" t="s">
        <v>285</v>
      </c>
    </row>
    <row r="23" spans="1:49" ht="15.75" customHeight="1" x14ac:dyDescent="0.4">
      <c r="A23" s="40"/>
      <c r="B23" s="47" t="s">
        <v>119</v>
      </c>
      <c r="C23" s="28" t="s">
        <v>283</v>
      </c>
    </row>
    <row r="24" spans="1:49" ht="15.75" customHeight="1" x14ac:dyDescent="0.4">
      <c r="A24" s="41" t="s">
        <v>137</v>
      </c>
      <c r="B24" s="47" t="s">
        <v>28</v>
      </c>
      <c r="C24" s="34">
        <v>45839</v>
      </c>
      <c r="D24" s="34">
        <v>45870</v>
      </c>
      <c r="E24" s="34">
        <v>45901</v>
      </c>
      <c r="F24" s="34">
        <v>45931</v>
      </c>
      <c r="G24" s="34">
        <v>45962</v>
      </c>
    </row>
    <row r="25" spans="1:49" ht="15.75" customHeight="1" x14ac:dyDescent="0.4">
      <c r="A25" s="41"/>
      <c r="B25" s="47" t="s">
        <v>29</v>
      </c>
      <c r="C25" s="34">
        <v>45839</v>
      </c>
      <c r="D25" s="34">
        <v>45870</v>
      </c>
      <c r="E25" s="34">
        <v>45901</v>
      </c>
      <c r="F25" s="34">
        <v>45931</v>
      </c>
      <c r="G25" s="34">
        <v>45962</v>
      </c>
    </row>
    <row r="26" spans="1:49" ht="15.75" customHeight="1" x14ac:dyDescent="0.4">
      <c r="A26" s="40" t="s">
        <v>138</v>
      </c>
      <c r="B26" s="47" t="s">
        <v>30</v>
      </c>
      <c r="C26" s="34" t="s">
        <v>157</v>
      </c>
      <c r="D26" s="34" t="s">
        <v>158</v>
      </c>
      <c r="E26" s="28" t="s">
        <v>303</v>
      </c>
    </row>
    <row r="27" spans="1:49" ht="15.75" customHeight="1" x14ac:dyDescent="0.4">
      <c r="A27" s="40"/>
      <c r="B27" s="47" t="s">
        <v>31</v>
      </c>
      <c r="C27" s="34" t="s">
        <v>159</v>
      </c>
      <c r="D27" s="34" t="s">
        <v>160</v>
      </c>
      <c r="E27" s="34" t="s">
        <v>161</v>
      </c>
      <c r="F27" s="34" t="s">
        <v>162</v>
      </c>
      <c r="G27" s="34" t="s">
        <v>163</v>
      </c>
    </row>
    <row r="28" spans="1:49" ht="15.75" customHeight="1" x14ac:dyDescent="0.4">
      <c r="A28" s="40"/>
      <c r="B28" s="47" t="s">
        <v>32</v>
      </c>
    </row>
    <row r="29" spans="1:49" ht="15.75" customHeight="1" x14ac:dyDescent="0.4">
      <c r="A29" s="40"/>
      <c r="B29" s="47" t="s">
        <v>33</v>
      </c>
    </row>
    <row r="30" spans="1:49" ht="15.75" customHeight="1" x14ac:dyDescent="0.4">
      <c r="A30" s="40"/>
      <c r="B30" s="47" t="s">
        <v>34</v>
      </c>
      <c r="C30" s="28" t="s">
        <v>35</v>
      </c>
    </row>
    <row r="31" spans="1:49" ht="15.75" customHeight="1" x14ac:dyDescent="0.4">
      <c r="A31" s="40"/>
      <c r="B31" s="47" t="s">
        <v>120</v>
      </c>
      <c r="C31" s="34" t="s">
        <v>164</v>
      </c>
      <c r="D31" s="34" t="s">
        <v>165</v>
      </c>
      <c r="E31" s="34" t="s">
        <v>166</v>
      </c>
    </row>
    <row r="32" spans="1:49" ht="15.75" customHeight="1" x14ac:dyDescent="0.4">
      <c r="A32" s="40"/>
      <c r="B32" s="47" t="s">
        <v>121</v>
      </c>
      <c r="C32" s="34" t="s">
        <v>167</v>
      </c>
      <c r="D32" s="34" t="s">
        <v>164</v>
      </c>
      <c r="E32" s="34" t="s">
        <v>168</v>
      </c>
      <c r="F32" s="34" t="s">
        <v>165</v>
      </c>
      <c r="G32" s="34" t="s">
        <v>166</v>
      </c>
    </row>
    <row r="33" spans="1:14" ht="15.75" customHeight="1" x14ac:dyDescent="0.4">
      <c r="A33" s="40"/>
      <c r="B33" s="47" t="s">
        <v>122</v>
      </c>
      <c r="C33" s="29" t="s">
        <v>169</v>
      </c>
      <c r="D33" s="34" t="s">
        <v>167</v>
      </c>
      <c r="E33" s="34" t="s">
        <v>164</v>
      </c>
      <c r="F33" s="34" t="s">
        <v>168</v>
      </c>
      <c r="G33" s="34" t="s">
        <v>165</v>
      </c>
      <c r="H33" s="34"/>
    </row>
    <row r="34" spans="1:14" ht="15.75" customHeight="1" x14ac:dyDescent="0.4">
      <c r="A34" s="40"/>
      <c r="B34" s="47" t="s">
        <v>36</v>
      </c>
    </row>
    <row r="35" spans="1:14" ht="15.75" customHeight="1" x14ac:dyDescent="0.4">
      <c r="A35" s="39" t="s">
        <v>139</v>
      </c>
      <c r="B35" s="47" t="s">
        <v>37</v>
      </c>
    </row>
    <row r="36" spans="1:14" ht="15.75" customHeight="1" x14ac:dyDescent="0.4">
      <c r="A36" s="39"/>
      <c r="B36" s="47" t="s">
        <v>38</v>
      </c>
    </row>
    <row r="37" spans="1:14" ht="15.75" customHeight="1" x14ac:dyDescent="0.4">
      <c r="A37" s="39"/>
      <c r="B37" s="47" t="s">
        <v>39</v>
      </c>
      <c r="N37" s="42"/>
    </row>
    <row r="38" spans="1:14" ht="15.75" customHeight="1" x14ac:dyDescent="0.4">
      <c r="A38" s="39"/>
      <c r="B38" s="47" t="s">
        <v>40</v>
      </c>
    </row>
    <row r="39" spans="1:14" ht="15.75" customHeight="1" x14ac:dyDescent="0.4">
      <c r="A39" s="39"/>
      <c r="B39" s="47" t="s">
        <v>41</v>
      </c>
    </row>
    <row r="40" spans="1:14" ht="15.75" customHeight="1" x14ac:dyDescent="0.4">
      <c r="A40" s="39"/>
      <c r="B40" s="47" t="s">
        <v>42</v>
      </c>
      <c r="C40" s="43" t="s">
        <v>43</v>
      </c>
      <c r="D40" s="43"/>
      <c r="E40" s="29"/>
      <c r="F40" s="29"/>
    </row>
    <row r="41" spans="1:14" ht="15.75" customHeight="1" x14ac:dyDescent="0.4">
      <c r="A41" s="40" t="s">
        <v>140</v>
      </c>
      <c r="B41" s="47" t="s">
        <v>151</v>
      </c>
    </row>
    <row r="42" spans="1:14" ht="15.75" customHeight="1" x14ac:dyDescent="0.4">
      <c r="A42" s="40"/>
      <c r="B42" s="49" t="s">
        <v>257</v>
      </c>
    </row>
    <row r="43" spans="1:14" ht="15.75" customHeight="1" x14ac:dyDescent="0.4">
      <c r="A43" s="40"/>
      <c r="B43" s="49" t="s">
        <v>262</v>
      </c>
    </row>
    <row r="44" spans="1:14" ht="15.75" customHeight="1" x14ac:dyDescent="0.4">
      <c r="A44" s="40"/>
      <c r="B44" s="50" t="s">
        <v>260</v>
      </c>
      <c r="C44" s="44"/>
    </row>
    <row r="45" spans="1:14" ht="15.75" customHeight="1" x14ac:dyDescent="0.4">
      <c r="A45" s="40"/>
      <c r="B45" s="50" t="s">
        <v>261</v>
      </c>
      <c r="C45" s="44"/>
    </row>
    <row r="46" spans="1:14" ht="15.75" customHeight="1" x14ac:dyDescent="0.4">
      <c r="A46" s="40"/>
      <c r="B46" s="47" t="s">
        <v>44</v>
      </c>
      <c r="C46" s="29" t="s">
        <v>13</v>
      </c>
      <c r="D46" s="29" t="s">
        <v>12</v>
      </c>
      <c r="E46" s="29" t="s">
        <v>170</v>
      </c>
      <c r="F46" s="29" t="s">
        <v>171</v>
      </c>
    </row>
    <row r="47" spans="1:14" ht="15.75" customHeight="1" x14ac:dyDescent="0.4">
      <c r="A47" s="40" t="s">
        <v>141</v>
      </c>
      <c r="B47" s="47" t="s">
        <v>45</v>
      </c>
    </row>
    <row r="48" spans="1:14" ht="15.75" customHeight="1" x14ac:dyDescent="0.4">
      <c r="A48" s="40"/>
      <c r="B48" s="47" t="s">
        <v>46</v>
      </c>
    </row>
    <row r="49" spans="1:9" ht="15.75" customHeight="1" x14ac:dyDescent="0.4">
      <c r="A49" s="40"/>
      <c r="B49" s="47" t="s">
        <v>47</v>
      </c>
      <c r="C49" s="29" t="s">
        <v>172</v>
      </c>
      <c r="D49" s="29" t="s">
        <v>173</v>
      </c>
      <c r="E49" s="29" t="s">
        <v>174</v>
      </c>
      <c r="F49" s="29" t="s">
        <v>175</v>
      </c>
      <c r="G49" s="29" t="s">
        <v>176</v>
      </c>
      <c r="H49" s="29" t="s">
        <v>177</v>
      </c>
      <c r="I49" s="29" t="s">
        <v>178</v>
      </c>
    </row>
    <row r="50" spans="1:9" ht="15.75" customHeight="1" x14ac:dyDescent="0.4">
      <c r="A50" s="40"/>
      <c r="B50" s="47" t="s">
        <v>48</v>
      </c>
      <c r="C50" s="29"/>
    </row>
    <row r="51" spans="1:9" ht="15.75" customHeight="1" x14ac:dyDescent="0.4">
      <c r="A51" s="40"/>
      <c r="B51" s="47" t="s">
        <v>49</v>
      </c>
      <c r="C51" s="29"/>
    </row>
    <row r="52" spans="1:9" ht="15.75" customHeight="1" x14ac:dyDescent="0.4">
      <c r="A52" s="40"/>
      <c r="B52" s="47" t="s">
        <v>50</v>
      </c>
      <c r="C52" s="29"/>
    </row>
    <row r="53" spans="1:9" ht="15.75" customHeight="1" x14ac:dyDescent="0.4">
      <c r="A53" s="40"/>
      <c r="B53" s="47" t="s">
        <v>51</v>
      </c>
      <c r="C53" s="29"/>
    </row>
    <row r="54" spans="1:9" ht="15.75" customHeight="1" x14ac:dyDescent="0.4">
      <c r="A54" s="40"/>
      <c r="B54" s="47" t="s">
        <v>52</v>
      </c>
      <c r="C54" s="29"/>
    </row>
    <row r="55" spans="1:9" ht="15.75" customHeight="1" x14ac:dyDescent="0.4">
      <c r="A55" s="40"/>
      <c r="B55" s="47" t="s">
        <v>53</v>
      </c>
      <c r="C55" s="29"/>
    </row>
    <row r="56" spans="1:9" ht="15.75" customHeight="1" x14ac:dyDescent="0.4">
      <c r="A56" s="40"/>
      <c r="B56" s="47" t="s">
        <v>54</v>
      </c>
    </row>
    <row r="57" spans="1:9" ht="15.75" customHeight="1" x14ac:dyDescent="0.4">
      <c r="A57" s="40"/>
      <c r="B57" s="47" t="s">
        <v>55</v>
      </c>
    </row>
    <row r="58" spans="1:9" ht="15.75" customHeight="1" x14ac:dyDescent="0.4">
      <c r="A58" s="40"/>
      <c r="B58" s="47" t="s">
        <v>56</v>
      </c>
    </row>
    <row r="59" spans="1:9" ht="15.75" customHeight="1" x14ac:dyDescent="0.4">
      <c r="A59" s="40"/>
      <c r="B59" s="47" t="s">
        <v>57</v>
      </c>
    </row>
    <row r="60" spans="1:9" ht="15.75" customHeight="1" x14ac:dyDescent="0.4">
      <c r="A60" s="40"/>
      <c r="B60" s="47" t="s">
        <v>58</v>
      </c>
    </row>
    <row r="61" spans="1:9" ht="15.75" customHeight="1" x14ac:dyDescent="0.4">
      <c r="A61" s="40"/>
      <c r="B61" s="47" t="s">
        <v>59</v>
      </c>
    </row>
    <row r="62" spans="1:9" ht="15.75" customHeight="1" x14ac:dyDescent="0.4">
      <c r="A62" s="40" t="s">
        <v>142</v>
      </c>
      <c r="B62" s="47" t="s">
        <v>60</v>
      </c>
    </row>
    <row r="63" spans="1:9" ht="15.75" customHeight="1" x14ac:dyDescent="0.4">
      <c r="A63" s="40"/>
      <c r="B63" s="47" t="s">
        <v>61</v>
      </c>
    </row>
    <row r="64" spans="1:9" ht="15.75" customHeight="1" x14ac:dyDescent="0.4">
      <c r="A64" s="40"/>
      <c r="B64" s="47" t="s">
        <v>62</v>
      </c>
    </row>
    <row r="65" spans="1:2" ht="15.75" customHeight="1" x14ac:dyDescent="0.4">
      <c r="A65" s="40"/>
      <c r="B65" s="47" t="s">
        <v>63</v>
      </c>
    </row>
    <row r="66" spans="1:2" ht="15.75" customHeight="1" x14ac:dyDescent="0.4">
      <c r="A66" s="40"/>
      <c r="B66" s="47" t="s">
        <v>64</v>
      </c>
    </row>
    <row r="67" spans="1:2" ht="15.75" customHeight="1" x14ac:dyDescent="0.4">
      <c r="A67" s="40"/>
      <c r="B67" s="47" t="s">
        <v>65</v>
      </c>
    </row>
    <row r="68" spans="1:2" ht="15.75" customHeight="1" x14ac:dyDescent="0.4">
      <c r="A68" s="40"/>
      <c r="B68" s="47" t="s">
        <v>66</v>
      </c>
    </row>
    <row r="69" spans="1:2" ht="15.75" customHeight="1" x14ac:dyDescent="0.4">
      <c r="A69" s="45"/>
      <c r="B69" s="51"/>
    </row>
    <row r="70" spans="1:2" ht="15.75" customHeight="1" x14ac:dyDescent="0.4">
      <c r="A70" s="45"/>
      <c r="B70" s="51"/>
    </row>
    <row r="71" spans="1:2" ht="15.75" customHeight="1" x14ac:dyDescent="0.4">
      <c r="A71" s="45"/>
      <c r="B71" s="51"/>
    </row>
    <row r="72" spans="1:2" ht="15.75" customHeight="1" x14ac:dyDescent="0.4">
      <c r="A72" s="45"/>
      <c r="B72" s="51"/>
    </row>
    <row r="73" spans="1:2" ht="15.75" customHeight="1" x14ac:dyDescent="0.4">
      <c r="A73" s="45"/>
      <c r="B73" s="51"/>
    </row>
    <row r="74" spans="1:2" ht="15.75" customHeight="1" x14ac:dyDescent="0.4">
      <c r="A74" s="45"/>
      <c r="B74" s="51"/>
    </row>
    <row r="75" spans="1:2" ht="15.75" customHeight="1" x14ac:dyDescent="0.4">
      <c r="A75" s="45"/>
      <c r="B75" s="51"/>
    </row>
    <row r="76" spans="1:2" ht="15.75" customHeight="1" x14ac:dyDescent="0.4">
      <c r="A76" s="45"/>
      <c r="B76" s="51"/>
    </row>
    <row r="77" spans="1:2" ht="15.75" customHeight="1" x14ac:dyDescent="0.4">
      <c r="A77" s="45"/>
      <c r="B77" s="51"/>
    </row>
    <row r="78" spans="1:2" ht="15.75" customHeight="1" x14ac:dyDescent="0.4">
      <c r="A78" s="45"/>
      <c r="B78" s="51"/>
    </row>
    <row r="79" spans="1:2" ht="15.75" customHeight="1" x14ac:dyDescent="0.4">
      <c r="A79" s="45"/>
      <c r="B79" s="51"/>
    </row>
    <row r="80" spans="1:2" ht="15.75" customHeight="1" x14ac:dyDescent="0.4">
      <c r="A80" s="45"/>
      <c r="B80" s="51"/>
    </row>
    <row r="81" spans="1:2" ht="15.75" customHeight="1" x14ac:dyDescent="0.4">
      <c r="A81" s="45"/>
      <c r="B81" s="51"/>
    </row>
    <row r="82" spans="1:2" ht="15.75" customHeight="1" x14ac:dyDescent="0.4">
      <c r="A82" s="45"/>
      <c r="B82" s="51"/>
    </row>
    <row r="83" spans="1:2" ht="15.75" customHeight="1" x14ac:dyDescent="0.4">
      <c r="A83" s="45"/>
      <c r="B83" s="51"/>
    </row>
    <row r="84" spans="1:2" ht="15.75" customHeight="1" x14ac:dyDescent="0.4">
      <c r="A84" s="45"/>
      <c r="B84" s="51"/>
    </row>
    <row r="85" spans="1:2" ht="15.75" customHeight="1" x14ac:dyDescent="0.4">
      <c r="A85" s="45"/>
      <c r="B85" s="51"/>
    </row>
    <row r="86" spans="1:2" ht="15.75" customHeight="1" x14ac:dyDescent="0.4">
      <c r="A86" s="45"/>
      <c r="B86" s="51"/>
    </row>
    <row r="87" spans="1:2" ht="15.75" customHeight="1" x14ac:dyDescent="0.4">
      <c r="A87" s="45"/>
      <c r="B87" s="51"/>
    </row>
    <row r="88" spans="1:2" ht="15.75" customHeight="1" x14ac:dyDescent="0.4">
      <c r="A88" s="45"/>
      <c r="B88" s="51"/>
    </row>
    <row r="89" spans="1:2" ht="15.75" customHeight="1" x14ac:dyDescent="0.4">
      <c r="A89" s="45"/>
      <c r="B89" s="51"/>
    </row>
    <row r="90" spans="1:2" ht="15.75" customHeight="1" x14ac:dyDescent="0.4">
      <c r="A90" s="45"/>
      <c r="B90" s="51"/>
    </row>
    <row r="91" spans="1:2" ht="15.75" customHeight="1" x14ac:dyDescent="0.4">
      <c r="A91" s="45"/>
      <c r="B91" s="51"/>
    </row>
    <row r="92" spans="1:2" ht="15.75" customHeight="1" x14ac:dyDescent="0.4">
      <c r="A92" s="45"/>
      <c r="B92" s="51"/>
    </row>
    <row r="93" spans="1:2" ht="15.75" customHeight="1" x14ac:dyDescent="0.4">
      <c r="A93" s="45"/>
      <c r="B93" s="51"/>
    </row>
    <row r="94" spans="1:2" ht="15.75" customHeight="1" x14ac:dyDescent="0.4">
      <c r="A94" s="45"/>
      <c r="B94" s="51"/>
    </row>
    <row r="95" spans="1:2" ht="15.75" customHeight="1" x14ac:dyDescent="0.4">
      <c r="A95" s="45"/>
      <c r="B95" s="51"/>
    </row>
    <row r="96" spans="1:2" ht="15.75" customHeight="1" x14ac:dyDescent="0.4">
      <c r="A96" s="45"/>
      <c r="B96" s="51"/>
    </row>
    <row r="97" spans="1:2" ht="15.75" customHeight="1" x14ac:dyDescent="0.4">
      <c r="A97" s="45"/>
      <c r="B97" s="51"/>
    </row>
    <row r="98" spans="1:2" ht="15.75" customHeight="1" x14ac:dyDescent="0.4">
      <c r="A98" s="45"/>
      <c r="B98" s="51"/>
    </row>
    <row r="99" spans="1:2" ht="15.75" customHeight="1" x14ac:dyDescent="0.4">
      <c r="A99" s="46"/>
      <c r="B99" s="51"/>
    </row>
  </sheetData>
  <customSheetViews>
    <customSheetView guid="{25082816-927C-44FC-A6EB-64EA8D13A259}">
      <selection activeCell="B31" sqref="B31"/>
      <pageMargins left="0.7" right="0.7" top="0.75" bottom="0.75" header="0.3" footer="0.3"/>
    </customSheetView>
  </customSheetViews>
  <phoneticPr fontId="2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K67"/>
  <sheetViews>
    <sheetView showZeros="0" zoomScaleNormal="100" workbookViewId="0">
      <selection activeCell="C6" sqref="C6"/>
    </sheetView>
  </sheetViews>
  <sheetFormatPr defaultRowHeight="18.75" x14ac:dyDescent="0.4"/>
  <cols>
    <col min="1" max="1" width="12.375" style="20" customWidth="1"/>
    <col min="2" max="2" width="27.625" style="11" customWidth="1"/>
    <col min="3" max="3" width="10" style="11" customWidth="1"/>
    <col min="4" max="4" width="17.5" style="11" customWidth="1"/>
    <col min="5" max="5" width="10" style="11" customWidth="1"/>
    <col min="6" max="6" width="17.5" style="11" customWidth="1"/>
    <col min="7" max="7" width="12.625" style="73" customWidth="1"/>
    <col min="8" max="9" width="12.625" style="11" customWidth="1"/>
    <col min="10" max="11" width="11" style="11" customWidth="1"/>
    <col min="12" max="23" width="10.75" style="11" customWidth="1"/>
    <col min="24" max="16384" width="9" style="11"/>
  </cols>
  <sheetData>
    <row r="1" spans="1:8" ht="26.25" customHeight="1" x14ac:dyDescent="0.4">
      <c r="A1" s="292" t="s">
        <v>318</v>
      </c>
      <c r="B1" s="292"/>
      <c r="C1" s="292"/>
      <c r="D1" s="292"/>
      <c r="E1" s="292"/>
      <c r="F1" s="292"/>
      <c r="G1" s="72"/>
    </row>
    <row r="2" spans="1:8" ht="26.25" customHeight="1" x14ac:dyDescent="0.4">
      <c r="B2" s="100"/>
      <c r="C2" s="100"/>
      <c r="D2" s="100"/>
      <c r="E2" s="100" t="s">
        <v>113</v>
      </c>
      <c r="F2" s="100"/>
    </row>
    <row r="3" spans="1:8" s="59" customFormat="1" ht="26.25" customHeight="1" x14ac:dyDescent="0.4">
      <c r="A3" s="144" t="s">
        <v>319</v>
      </c>
      <c r="B3" s="144"/>
      <c r="C3" s="144"/>
      <c r="D3" s="144"/>
      <c r="E3" s="144"/>
      <c r="F3" s="144"/>
      <c r="G3" s="74"/>
    </row>
    <row r="4" spans="1:8" ht="26.25" customHeight="1" x14ac:dyDescent="0.4">
      <c r="B4" s="100"/>
      <c r="C4" s="100"/>
      <c r="D4" s="100"/>
      <c r="E4" s="100"/>
      <c r="F4" s="100"/>
    </row>
    <row r="5" spans="1:8" x14ac:dyDescent="0.4">
      <c r="A5" s="103" t="s">
        <v>272</v>
      </c>
      <c r="B5" s="102"/>
      <c r="D5" s="101"/>
      <c r="E5" s="100"/>
      <c r="F5" s="100"/>
    </row>
    <row r="6" spans="1:8" x14ac:dyDescent="0.4">
      <c r="A6" s="111" t="s">
        <v>305</v>
      </c>
      <c r="B6" s="108"/>
      <c r="D6" s="100"/>
      <c r="E6" s="100"/>
      <c r="F6" s="100"/>
      <c r="G6" s="75"/>
    </row>
    <row r="7" spans="1:8" x14ac:dyDescent="0.4">
      <c r="B7" s="13"/>
      <c r="C7" s="100"/>
      <c r="D7" s="100"/>
      <c r="E7" s="100"/>
      <c r="F7" s="100"/>
      <c r="G7" s="76"/>
      <c r="H7" s="11" t="s">
        <v>253</v>
      </c>
    </row>
    <row r="8" spans="1:8" x14ac:dyDescent="0.4">
      <c r="B8" s="13"/>
      <c r="D8" s="109" t="s">
        <v>114</v>
      </c>
      <c r="E8" s="101"/>
      <c r="G8" s="77"/>
      <c r="H8" s="11" t="s">
        <v>254</v>
      </c>
    </row>
    <row r="9" spans="1:8" x14ac:dyDescent="0.4">
      <c r="B9" s="13"/>
      <c r="D9" s="109" t="s">
        <v>295</v>
      </c>
      <c r="E9" s="101"/>
      <c r="G9" s="78"/>
      <c r="H9" s="11" t="s">
        <v>274</v>
      </c>
    </row>
    <row r="10" spans="1:8" x14ac:dyDescent="0.4">
      <c r="B10" s="13"/>
      <c r="C10" s="100"/>
      <c r="D10" s="100"/>
      <c r="E10" s="15"/>
      <c r="F10" s="15"/>
      <c r="G10" s="79"/>
    </row>
    <row r="11" spans="1:8" x14ac:dyDescent="0.4">
      <c r="A11" s="105"/>
      <c r="B11" s="295" t="s">
        <v>320</v>
      </c>
      <c r="C11" s="295"/>
      <c r="D11" s="295"/>
      <c r="E11" s="295"/>
      <c r="F11" s="111"/>
      <c r="G11" s="79"/>
    </row>
    <row r="12" spans="1:8" x14ac:dyDescent="0.4">
      <c r="B12" s="80"/>
      <c r="C12" s="80"/>
      <c r="D12" s="80"/>
      <c r="E12" s="81"/>
      <c r="F12" s="81"/>
      <c r="G12" s="80"/>
    </row>
    <row r="13" spans="1:8" s="20" customFormat="1" x14ac:dyDescent="0.4">
      <c r="A13" s="276" t="s">
        <v>67</v>
      </c>
      <c r="B13" s="276"/>
      <c r="C13" s="288" t="s">
        <v>68</v>
      </c>
      <c r="D13" s="289"/>
      <c r="E13" s="276" t="s">
        <v>69</v>
      </c>
      <c r="F13" s="276"/>
      <c r="G13" s="82"/>
    </row>
    <row r="14" spans="1:8" x14ac:dyDescent="0.4">
      <c r="A14" s="274" t="s">
        <v>290</v>
      </c>
      <c r="B14" s="5" t="s">
        <v>0</v>
      </c>
      <c r="C14" s="264">
        <f>+'様式1(2)事業申請'!C13:D13</f>
        <v>0</v>
      </c>
      <c r="D14" s="265"/>
      <c r="E14" s="290">
        <f>C14</f>
        <v>0</v>
      </c>
      <c r="F14" s="290"/>
      <c r="G14" s="82"/>
    </row>
    <row r="15" spans="1:8" ht="21.75" customHeight="1" x14ac:dyDescent="0.4">
      <c r="A15" s="274"/>
      <c r="B15" s="5" t="s">
        <v>10</v>
      </c>
      <c r="C15" s="264">
        <f>+'様式1(2)事業申請'!C25:D25</f>
        <v>0</v>
      </c>
      <c r="D15" s="277"/>
      <c r="E15" s="266"/>
      <c r="F15" s="267"/>
      <c r="G15" s="82"/>
    </row>
    <row r="16" spans="1:8" ht="21.75" customHeight="1" x14ac:dyDescent="0.4">
      <c r="A16" s="274"/>
      <c r="B16" s="5" t="s">
        <v>1</v>
      </c>
      <c r="C16" s="264">
        <f>+'様式1(2)事業申請'!C14:D14</f>
        <v>0</v>
      </c>
      <c r="D16" s="277"/>
      <c r="E16" s="138"/>
      <c r="F16" s="138"/>
      <c r="G16" s="82"/>
    </row>
    <row r="17" spans="1:7" ht="33.75" customHeight="1" x14ac:dyDescent="0.4">
      <c r="A17" s="275"/>
      <c r="B17" s="5" t="s">
        <v>6</v>
      </c>
      <c r="C17" s="264">
        <f>+'様式1(2)事業申請'!C26:D26</f>
        <v>0</v>
      </c>
      <c r="D17" s="265"/>
      <c r="E17" s="137"/>
      <c r="F17" s="138"/>
      <c r="G17" s="82"/>
    </row>
    <row r="18" spans="1:7" ht="68.25" customHeight="1" x14ac:dyDescent="0.4">
      <c r="A18" s="296" t="s">
        <v>124</v>
      </c>
      <c r="B18" s="5" t="s">
        <v>70</v>
      </c>
      <c r="C18" s="264"/>
      <c r="D18" s="277"/>
      <c r="E18" s="136"/>
      <c r="F18" s="136"/>
      <c r="G18" s="82"/>
    </row>
    <row r="19" spans="1:7" ht="68.25" customHeight="1" x14ac:dyDescent="0.4">
      <c r="A19" s="274"/>
      <c r="B19" s="5" t="s">
        <v>71</v>
      </c>
      <c r="C19" s="264"/>
      <c r="D19" s="277"/>
      <c r="E19" s="136"/>
      <c r="F19" s="136"/>
      <c r="G19" s="82"/>
    </row>
    <row r="20" spans="1:7" ht="23.25" customHeight="1" x14ac:dyDescent="0.4">
      <c r="A20" s="297" t="s">
        <v>125</v>
      </c>
      <c r="B20" s="5" t="s">
        <v>72</v>
      </c>
      <c r="C20" s="264">
        <f>+'様式1(2)事業申請'!C27:D27</f>
        <v>0</v>
      </c>
      <c r="D20" s="265"/>
      <c r="E20" s="287">
        <f>C20</f>
        <v>0</v>
      </c>
      <c r="F20" s="287"/>
      <c r="G20" s="82"/>
    </row>
    <row r="21" spans="1:7" ht="23.25" customHeight="1" x14ac:dyDescent="0.4">
      <c r="A21" s="297"/>
      <c r="B21" s="5" t="s">
        <v>73</v>
      </c>
      <c r="C21" s="264">
        <f>+'様式1(2)事業申請'!C28:D28</f>
        <v>0</v>
      </c>
      <c r="D21" s="265"/>
      <c r="E21" s="286"/>
      <c r="F21" s="286"/>
      <c r="G21" s="82"/>
    </row>
    <row r="22" spans="1:7" ht="37.5" customHeight="1" x14ac:dyDescent="0.4">
      <c r="A22" s="297"/>
      <c r="B22" s="5" t="s">
        <v>74</v>
      </c>
      <c r="C22" s="264">
        <f>+'様式1(2)事業申請'!C29:D29</f>
        <v>0</v>
      </c>
      <c r="D22" s="265"/>
      <c r="E22" s="285">
        <f t="shared" ref="E22:E25" si="0">C22</f>
        <v>0</v>
      </c>
      <c r="F22" s="285"/>
      <c r="G22" s="82"/>
    </row>
    <row r="23" spans="1:7" ht="23.25" customHeight="1" x14ac:dyDescent="0.4">
      <c r="A23" s="297"/>
      <c r="B23" s="5" t="s">
        <v>75</v>
      </c>
      <c r="C23" s="264">
        <f>+'様式1(2)事業申請'!C30:D30</f>
        <v>0</v>
      </c>
      <c r="D23" s="265"/>
      <c r="E23" s="285">
        <f t="shared" si="0"/>
        <v>0</v>
      </c>
      <c r="F23" s="285"/>
      <c r="G23" s="82"/>
    </row>
    <row r="24" spans="1:7" ht="37.5" customHeight="1" x14ac:dyDescent="0.4">
      <c r="A24" s="297"/>
      <c r="B24" s="5" t="s">
        <v>76</v>
      </c>
      <c r="C24" s="264">
        <f>+'様式1(2)事業申請'!C31:D31</f>
        <v>0</v>
      </c>
      <c r="D24" s="265"/>
      <c r="E24" s="285">
        <f t="shared" si="0"/>
        <v>0</v>
      </c>
      <c r="F24" s="285"/>
      <c r="G24" s="82"/>
    </row>
    <row r="25" spans="1:7" ht="23.25" customHeight="1" x14ac:dyDescent="0.4">
      <c r="A25" s="297"/>
      <c r="B25" s="5" t="s">
        <v>77</v>
      </c>
      <c r="C25" s="264">
        <f>+'様式1(2)事業申請'!C32:D32</f>
        <v>0</v>
      </c>
      <c r="D25" s="265"/>
      <c r="E25" s="290">
        <f t="shared" si="0"/>
        <v>0</v>
      </c>
      <c r="F25" s="290"/>
      <c r="G25" s="82"/>
    </row>
    <row r="26" spans="1:7" ht="20.25" customHeight="1" x14ac:dyDescent="0.4">
      <c r="A26" s="274" t="s">
        <v>126</v>
      </c>
      <c r="B26" s="5" t="s">
        <v>78</v>
      </c>
      <c r="C26" s="278">
        <f>'様式1(2)事業申請'!$C$37</f>
        <v>0</v>
      </c>
      <c r="D26" s="279"/>
      <c r="E26" s="146"/>
      <c r="F26" s="146"/>
      <c r="G26" s="82"/>
    </row>
    <row r="27" spans="1:7" ht="20.25" customHeight="1" x14ac:dyDescent="0.4">
      <c r="A27" s="274"/>
      <c r="B27" s="5" t="s">
        <v>79</v>
      </c>
      <c r="C27" s="278">
        <f>+'様式1(2)事業申請'!C38:D38</f>
        <v>0</v>
      </c>
      <c r="D27" s="279"/>
      <c r="E27" s="146"/>
      <c r="F27" s="146"/>
      <c r="G27" s="82"/>
    </row>
    <row r="28" spans="1:7" ht="20.25" customHeight="1" x14ac:dyDescent="0.4">
      <c r="A28" s="274" t="s">
        <v>127</v>
      </c>
      <c r="B28" s="5" t="s">
        <v>80</v>
      </c>
      <c r="C28" s="264">
        <f>+'様式1(2)事業申請'!C39:D39</f>
        <v>0</v>
      </c>
      <c r="D28" s="277"/>
      <c r="E28" s="136"/>
      <c r="F28" s="136"/>
      <c r="G28" s="82"/>
    </row>
    <row r="29" spans="1:7" ht="20.25" customHeight="1" x14ac:dyDescent="0.4">
      <c r="A29" s="274"/>
      <c r="B29" s="5" t="s">
        <v>81</v>
      </c>
      <c r="C29" s="264">
        <f>+'様式1(2)事業申請'!C40:D40</f>
        <v>0</v>
      </c>
      <c r="D29" s="277"/>
      <c r="E29" s="136"/>
      <c r="F29" s="136"/>
      <c r="G29" s="82"/>
    </row>
    <row r="30" spans="1:7" ht="20.25" customHeight="1" x14ac:dyDescent="0.4">
      <c r="A30" s="274"/>
      <c r="B30" s="5" t="s">
        <v>82</v>
      </c>
      <c r="C30" s="264">
        <f>+'様式1(2)事業申請'!C42:D42</f>
        <v>0</v>
      </c>
      <c r="D30" s="277"/>
      <c r="E30" s="138"/>
      <c r="F30" s="138"/>
      <c r="G30" s="82"/>
    </row>
    <row r="31" spans="1:7" ht="20.25" customHeight="1" x14ac:dyDescent="0.4">
      <c r="A31" s="274"/>
      <c r="B31" s="5" t="s">
        <v>83</v>
      </c>
      <c r="C31" s="264">
        <f>+'様式1(2)事業申請'!C41:D41</f>
        <v>0</v>
      </c>
      <c r="D31" s="277"/>
      <c r="E31" s="138"/>
      <c r="F31" s="138"/>
      <c r="G31" s="82"/>
    </row>
    <row r="32" spans="1:7" ht="33" customHeight="1" x14ac:dyDescent="0.4">
      <c r="A32" s="274"/>
      <c r="B32" s="5" t="s">
        <v>84</v>
      </c>
      <c r="C32" s="264">
        <f>+'様式1(2)事業申請'!C43:D43</f>
        <v>0</v>
      </c>
      <c r="D32" s="277"/>
      <c r="E32" s="136"/>
      <c r="F32" s="136"/>
      <c r="G32" s="82"/>
    </row>
    <row r="33" spans="1:11" ht="33" x14ac:dyDescent="0.4">
      <c r="A33" s="274"/>
      <c r="B33" s="5" t="s">
        <v>85</v>
      </c>
      <c r="C33" s="264">
        <f>+'様式1(2)事業申請'!C44:D44</f>
        <v>0</v>
      </c>
      <c r="D33" s="277"/>
      <c r="E33" s="136"/>
      <c r="F33" s="136"/>
      <c r="G33" s="82"/>
    </row>
    <row r="34" spans="1:11" ht="33" x14ac:dyDescent="0.4">
      <c r="A34" s="274"/>
      <c r="B34" s="5" t="s">
        <v>86</v>
      </c>
      <c r="C34" s="264">
        <f>+'様式1(2)事業申請'!C45:D45</f>
        <v>0</v>
      </c>
      <c r="D34" s="277"/>
      <c r="E34" s="136"/>
      <c r="F34" s="136"/>
      <c r="G34" s="82"/>
    </row>
    <row r="35" spans="1:11" ht="30" customHeight="1" x14ac:dyDescent="0.4">
      <c r="A35" s="274"/>
      <c r="B35" s="5" t="s">
        <v>87</v>
      </c>
      <c r="C35" s="264">
        <f>+'様式1(2)事業申請'!C46:D46</f>
        <v>0</v>
      </c>
      <c r="D35" s="277"/>
      <c r="E35" s="136"/>
      <c r="F35" s="136"/>
      <c r="G35" s="82"/>
    </row>
    <row r="36" spans="1:11" ht="23.25" customHeight="1" x14ac:dyDescent="0.4">
      <c r="A36" s="274"/>
      <c r="B36" s="5" t="s">
        <v>36</v>
      </c>
      <c r="C36" s="264">
        <f>+'様式1(2)事業申請'!C47:D47</f>
        <v>0</v>
      </c>
      <c r="D36" s="277"/>
      <c r="E36" s="138"/>
      <c r="F36" s="138"/>
      <c r="G36" s="82"/>
    </row>
    <row r="37" spans="1:11" ht="33" x14ac:dyDescent="0.4">
      <c r="A37" s="274" t="s">
        <v>128</v>
      </c>
      <c r="B37" s="5" t="s">
        <v>152</v>
      </c>
      <c r="C37" s="89">
        <f>+'様式1(2)事業申請'!C54</f>
        <v>0</v>
      </c>
      <c r="D37" s="110" t="s">
        <v>245</v>
      </c>
      <c r="E37" s="23"/>
      <c r="F37" s="93" t="s">
        <v>245</v>
      </c>
      <c r="G37" s="82"/>
    </row>
    <row r="38" spans="1:11" ht="33" x14ac:dyDescent="0.4">
      <c r="A38" s="274"/>
      <c r="B38" s="5" t="s">
        <v>153</v>
      </c>
      <c r="C38" s="90" t="str">
        <f>IF(+'様式1(2)事業申請'!C55="","",'様式1(2)事業申請'!C55)</f>
        <v/>
      </c>
      <c r="D38" s="110" t="s">
        <v>246</v>
      </c>
      <c r="E38" s="83"/>
      <c r="F38" s="93" t="s">
        <v>246</v>
      </c>
      <c r="G38" s="82"/>
    </row>
    <row r="39" spans="1:11" ht="33" x14ac:dyDescent="0.4">
      <c r="A39" s="274"/>
      <c r="B39" s="5" t="s">
        <v>269</v>
      </c>
      <c r="C39" s="91" t="str">
        <f>IF(+'様式1(2)事業申請'!C56="","",'様式1(2)事業申請'!C56)</f>
        <v/>
      </c>
      <c r="D39" s="110" t="s">
        <v>247</v>
      </c>
      <c r="E39" s="83"/>
      <c r="F39" s="94" t="s">
        <v>247</v>
      </c>
      <c r="G39" s="82"/>
    </row>
    <row r="40" spans="1:11" ht="59.25" customHeight="1" x14ac:dyDescent="0.4">
      <c r="A40" s="274"/>
      <c r="B40" s="5" t="s">
        <v>155</v>
      </c>
      <c r="C40" s="90" t="str">
        <f>IF(+'様式1(2)事業申請'!C57="","",'様式1(2)事業申請'!C57)</f>
        <v/>
      </c>
      <c r="D40" s="110" t="s">
        <v>245</v>
      </c>
      <c r="E40" s="99" t="str">
        <f>IFERROR(ROUNDDOWN($E$37/E38,3),"")</f>
        <v/>
      </c>
      <c r="F40" s="9" t="s">
        <v>245</v>
      </c>
      <c r="G40" s="280" t="s">
        <v>299</v>
      </c>
      <c r="H40" s="281"/>
      <c r="I40" s="281"/>
    </row>
    <row r="41" spans="1:11" ht="59.25" customHeight="1" x14ac:dyDescent="0.4">
      <c r="A41" s="274"/>
      <c r="B41" s="5" t="s">
        <v>267</v>
      </c>
      <c r="C41" s="90" t="str">
        <f>IF(+'様式1(2)事業申請'!C58="","",'様式1(2)事業申請'!C58)</f>
        <v/>
      </c>
      <c r="D41" s="110" t="s">
        <v>245</v>
      </c>
      <c r="E41" s="99" t="str">
        <f>IFERROR(ROUNDDOWN($E$37/E39,3),"")</f>
        <v/>
      </c>
      <c r="F41" s="9" t="s">
        <v>245</v>
      </c>
      <c r="G41" s="254" t="s">
        <v>300</v>
      </c>
      <c r="H41" s="282"/>
      <c r="I41" s="282"/>
    </row>
    <row r="42" spans="1:11" ht="27" customHeight="1" x14ac:dyDescent="0.4">
      <c r="A42" s="274"/>
      <c r="B42" s="5" t="s">
        <v>268</v>
      </c>
      <c r="C42" s="264">
        <f>+'様式1(2)事業申請'!C28:D28</f>
        <v>0</v>
      </c>
      <c r="D42" s="277"/>
      <c r="E42" s="285">
        <f>E21</f>
        <v>0</v>
      </c>
      <c r="F42" s="285"/>
      <c r="G42" s="82"/>
    </row>
    <row r="43" spans="1:11" ht="54.75" customHeight="1" x14ac:dyDescent="0.4">
      <c r="A43" s="274"/>
      <c r="B43" s="5" t="s">
        <v>270</v>
      </c>
      <c r="C43" s="264"/>
      <c r="D43" s="277"/>
      <c r="E43" s="84"/>
      <c r="F43" s="94" t="s">
        <v>256</v>
      </c>
      <c r="G43" s="283" t="s">
        <v>293</v>
      </c>
      <c r="H43" s="284"/>
      <c r="I43" s="284"/>
      <c r="J43" s="284"/>
      <c r="K43" s="284"/>
    </row>
    <row r="44" spans="1:11" ht="27" customHeight="1" x14ac:dyDescent="0.4">
      <c r="A44" s="274" t="s">
        <v>129</v>
      </c>
      <c r="B44" s="5" t="s">
        <v>271</v>
      </c>
      <c r="C44" s="264"/>
      <c r="D44" s="277"/>
      <c r="E44" s="85"/>
      <c r="F44" s="93" t="s">
        <v>256</v>
      </c>
      <c r="G44" s="86" t="s">
        <v>296</v>
      </c>
    </row>
    <row r="45" spans="1:11" ht="27" customHeight="1" x14ac:dyDescent="0.4">
      <c r="A45" s="274"/>
      <c r="B45" s="5" t="s">
        <v>91</v>
      </c>
      <c r="C45" s="69">
        <f>+'様式1(2)事業申請'!C48</f>
        <v>0</v>
      </c>
      <c r="D45" s="110" t="s">
        <v>266</v>
      </c>
      <c r="E45" s="96">
        <f>SUM(E46:E49)</f>
        <v>0</v>
      </c>
      <c r="F45" s="95" t="s">
        <v>266</v>
      </c>
      <c r="G45" s="87"/>
    </row>
    <row r="46" spans="1:11" ht="27" customHeight="1" x14ac:dyDescent="0.4">
      <c r="A46" s="274"/>
      <c r="B46" s="5" t="s">
        <v>92</v>
      </c>
      <c r="C46" s="69">
        <f>+'様式1(2)事業申請'!C49</f>
        <v>0</v>
      </c>
      <c r="D46" s="110" t="s">
        <v>266</v>
      </c>
      <c r="E46" s="88"/>
      <c r="F46" s="93" t="s">
        <v>266</v>
      </c>
      <c r="G46" s="87"/>
    </row>
    <row r="47" spans="1:11" ht="27" customHeight="1" x14ac:dyDescent="0.4">
      <c r="A47" s="274"/>
      <c r="B47" s="5" t="s">
        <v>93</v>
      </c>
      <c r="C47" s="69">
        <f>+'様式1(2)事業申請'!C50</f>
        <v>0</v>
      </c>
      <c r="D47" s="110" t="s">
        <v>266</v>
      </c>
      <c r="E47" s="84"/>
      <c r="F47" s="93" t="s">
        <v>266</v>
      </c>
      <c r="G47" s="87"/>
    </row>
    <row r="48" spans="1:11" ht="27" customHeight="1" x14ac:dyDescent="0.4">
      <c r="A48" s="274"/>
      <c r="B48" s="5" t="s">
        <v>94</v>
      </c>
      <c r="C48" s="69">
        <f>+'様式1(2)事業申請'!C51</f>
        <v>0</v>
      </c>
      <c r="D48" s="110" t="s">
        <v>266</v>
      </c>
      <c r="E48" s="84"/>
      <c r="F48" s="93" t="s">
        <v>266</v>
      </c>
      <c r="G48" s="87"/>
    </row>
    <row r="49" spans="1:10" ht="27" customHeight="1" x14ac:dyDescent="0.4">
      <c r="A49" s="274"/>
      <c r="B49" s="5" t="s">
        <v>95</v>
      </c>
      <c r="C49" s="69">
        <f>+'様式1(2)事業申請'!C52</f>
        <v>0</v>
      </c>
      <c r="D49" s="110" t="s">
        <v>266</v>
      </c>
      <c r="E49" s="84"/>
      <c r="F49" s="93" t="s">
        <v>266</v>
      </c>
      <c r="G49" s="82"/>
    </row>
    <row r="50" spans="1:10" ht="33" customHeight="1" x14ac:dyDescent="0.4">
      <c r="A50" s="274"/>
      <c r="B50" s="5" t="s">
        <v>96</v>
      </c>
      <c r="C50" s="264">
        <f>+'様式1(2)事業申請'!C53:D53</f>
        <v>0</v>
      </c>
      <c r="D50" s="277"/>
      <c r="E50" s="293"/>
      <c r="F50" s="294"/>
      <c r="G50" s="82"/>
    </row>
    <row r="51" spans="1:10" ht="73.5" customHeight="1" x14ac:dyDescent="0.4">
      <c r="A51" s="92" t="s">
        <v>130</v>
      </c>
      <c r="B51" s="5" t="s">
        <v>97</v>
      </c>
      <c r="C51" s="264"/>
      <c r="D51" s="277"/>
      <c r="E51" s="84"/>
      <c r="F51" s="93" t="s">
        <v>256</v>
      </c>
      <c r="G51" s="271" t="s">
        <v>289</v>
      </c>
      <c r="H51" s="272"/>
      <c r="I51" s="272"/>
      <c r="J51" s="272"/>
    </row>
    <row r="52" spans="1:10" ht="22.5" customHeight="1" x14ac:dyDescent="0.4">
      <c r="A52" s="274" t="s">
        <v>131</v>
      </c>
      <c r="B52" s="5" t="s">
        <v>98</v>
      </c>
      <c r="C52" s="262" t="str">
        <f>IF(+'様式1(2)事業申請'!C59:D59="","",'様式1(2)事業申請'!C59)</f>
        <v/>
      </c>
      <c r="D52" s="291"/>
      <c r="E52" s="138"/>
      <c r="F52" s="138"/>
      <c r="G52" s="254" t="s">
        <v>292</v>
      </c>
      <c r="H52" s="255"/>
      <c r="I52" s="255"/>
      <c r="J52" s="255"/>
    </row>
    <row r="53" spans="1:10" ht="33.75" customHeight="1" x14ac:dyDescent="0.4">
      <c r="A53" s="274"/>
      <c r="B53" s="5" t="s">
        <v>99</v>
      </c>
      <c r="C53" s="262" t="str">
        <f>IF(+'様式1(2)事業申請'!C60:D60="","",'様式1(2)事業申請'!C60)</f>
        <v/>
      </c>
      <c r="D53" s="291"/>
      <c r="E53" s="138"/>
      <c r="F53" s="138"/>
      <c r="G53" s="254"/>
      <c r="H53" s="255"/>
      <c r="I53" s="255"/>
      <c r="J53" s="255"/>
    </row>
    <row r="54" spans="1:10" ht="22.5" customHeight="1" x14ac:dyDescent="0.4">
      <c r="A54" s="274"/>
      <c r="B54" s="5" t="s">
        <v>100</v>
      </c>
      <c r="C54" s="262" t="str">
        <f>IF(+'様式1(2)事業申請'!C61:D61="","",'様式1(2)事業申請'!C61)</f>
        <v/>
      </c>
      <c r="D54" s="291"/>
      <c r="E54" s="136"/>
      <c r="F54" s="136"/>
      <c r="G54" s="254"/>
      <c r="H54" s="255"/>
      <c r="I54" s="255"/>
      <c r="J54" s="255"/>
    </row>
    <row r="55" spans="1:10" ht="22.5" customHeight="1" x14ac:dyDescent="0.4">
      <c r="A55" s="274"/>
      <c r="B55" s="5" t="s">
        <v>101</v>
      </c>
      <c r="C55" s="262" t="str">
        <f>IF(+'様式1(2)事業申請'!C62:D62="","",'様式1(2)事業申請'!C62)</f>
        <v/>
      </c>
      <c r="D55" s="291"/>
      <c r="E55" s="138"/>
      <c r="F55" s="138"/>
      <c r="G55" s="82"/>
    </row>
    <row r="56" spans="1:10" ht="33.75" customHeight="1" x14ac:dyDescent="0.4">
      <c r="A56" s="274"/>
      <c r="B56" s="5" t="s">
        <v>102</v>
      </c>
      <c r="C56" s="262" t="str">
        <f>IF(+'様式1(2)事業申請'!C63:D63="","",'様式1(2)事業申請'!C63)</f>
        <v/>
      </c>
      <c r="D56" s="291"/>
      <c r="E56" s="138"/>
      <c r="F56" s="138"/>
      <c r="G56" s="82"/>
    </row>
    <row r="57" spans="1:10" ht="22.5" customHeight="1" x14ac:dyDescent="0.4">
      <c r="A57" s="274"/>
      <c r="B57" s="5" t="s">
        <v>103</v>
      </c>
      <c r="C57" s="262" t="str">
        <f>IF(+'様式1(2)事業申請'!C64:D64="","",'様式1(2)事業申請'!C64)</f>
        <v/>
      </c>
      <c r="D57" s="291"/>
      <c r="E57" s="136"/>
      <c r="F57" s="136"/>
      <c r="G57" s="82"/>
    </row>
    <row r="58" spans="1:10" ht="22.5" customHeight="1" x14ac:dyDescent="0.4">
      <c r="A58" s="274"/>
      <c r="B58" s="5" t="s">
        <v>104</v>
      </c>
      <c r="C58" s="262" t="str">
        <f>IF(+'様式1(2)事業申請'!C65:D65="","",'様式1(2)事業申請'!C65)</f>
        <v/>
      </c>
      <c r="D58" s="291"/>
      <c r="E58" s="138"/>
      <c r="F58" s="138"/>
      <c r="G58" s="82"/>
    </row>
    <row r="59" spans="1:10" ht="32.25" customHeight="1" x14ac:dyDescent="0.4">
      <c r="A59" s="274"/>
      <c r="B59" s="5" t="s">
        <v>105</v>
      </c>
      <c r="C59" s="262" t="str">
        <f>IF(+'様式1(2)事業申請'!C66:D66="","",'様式1(2)事業申請'!C66)</f>
        <v/>
      </c>
      <c r="D59" s="291"/>
      <c r="E59" s="138"/>
      <c r="F59" s="138"/>
      <c r="G59" s="82"/>
    </row>
    <row r="60" spans="1:10" ht="22.5" customHeight="1" x14ac:dyDescent="0.4">
      <c r="A60" s="274"/>
      <c r="B60" s="5" t="s">
        <v>106</v>
      </c>
      <c r="C60" s="262" t="str">
        <f>IF(+'様式1(2)事業申請'!C67:D67="","",'様式1(2)事業申請'!C67)</f>
        <v/>
      </c>
      <c r="D60" s="291"/>
      <c r="E60" s="136"/>
      <c r="F60" s="136"/>
      <c r="G60" s="82"/>
    </row>
    <row r="61" spans="1:10" ht="22.5" customHeight="1" x14ac:dyDescent="0.4">
      <c r="A61" s="274"/>
      <c r="B61" s="5" t="s">
        <v>107</v>
      </c>
      <c r="C61" s="262" t="str">
        <f>IF(+'様式1(2)事業申請'!C68:D68="","",'様式1(2)事業申請'!C68)</f>
        <v/>
      </c>
      <c r="D61" s="291"/>
      <c r="E61" s="138"/>
      <c r="F61" s="138"/>
      <c r="G61" s="82"/>
    </row>
    <row r="62" spans="1:10" ht="34.5" customHeight="1" x14ac:dyDescent="0.4">
      <c r="A62" s="274"/>
      <c r="B62" s="5" t="s">
        <v>108</v>
      </c>
      <c r="C62" s="262" t="str">
        <f>IF(+'様式1(2)事業申請'!C69:D69="","",'様式1(2)事業申請'!C69)</f>
        <v/>
      </c>
      <c r="D62" s="291"/>
      <c r="E62" s="138"/>
      <c r="F62" s="138"/>
      <c r="G62" s="82"/>
    </row>
    <row r="63" spans="1:10" ht="22.5" customHeight="1" x14ac:dyDescent="0.4">
      <c r="A63" s="274"/>
      <c r="B63" s="5" t="s">
        <v>109</v>
      </c>
      <c r="C63" s="262" t="str">
        <f>IF(+'様式1(2)事業申請'!C70:D70="","",'様式1(2)事業申請'!C70)</f>
        <v/>
      </c>
      <c r="D63" s="291"/>
      <c r="E63" s="136"/>
      <c r="F63" s="136"/>
      <c r="G63" s="82"/>
    </row>
    <row r="64" spans="1:10" ht="22.5" customHeight="1" x14ac:dyDescent="0.4">
      <c r="A64" s="274"/>
      <c r="B64" s="5" t="s">
        <v>110</v>
      </c>
      <c r="C64" s="262" t="str">
        <f>IF(+'様式1(2)事業申請'!C71:D71="","",'様式1(2)事業申請'!C71)</f>
        <v/>
      </c>
      <c r="D64" s="291"/>
      <c r="E64" s="138"/>
      <c r="F64" s="138"/>
      <c r="G64" s="82"/>
    </row>
    <row r="65" spans="1:7" ht="33.75" customHeight="1" x14ac:dyDescent="0.4">
      <c r="A65" s="274"/>
      <c r="B65" s="5" t="s">
        <v>111</v>
      </c>
      <c r="C65" s="262" t="str">
        <f>IF(+'様式1(2)事業申請'!C72:D72="","",'様式1(2)事業申請'!C72)</f>
        <v/>
      </c>
      <c r="D65" s="291"/>
      <c r="E65" s="138"/>
      <c r="F65" s="138"/>
      <c r="G65" s="82"/>
    </row>
    <row r="66" spans="1:7" ht="22.5" customHeight="1" x14ac:dyDescent="0.4">
      <c r="A66" s="274"/>
      <c r="B66" s="5" t="s">
        <v>112</v>
      </c>
      <c r="C66" s="262" t="str">
        <f>IF(+'様式1(2)事業申請'!C73:D73="","",'様式1(2)事業申請'!C73)</f>
        <v/>
      </c>
      <c r="D66" s="291"/>
      <c r="E66" s="136"/>
      <c r="F66" s="136"/>
      <c r="G66" s="82"/>
    </row>
    <row r="67" spans="1:7" x14ac:dyDescent="0.4">
      <c r="B67" s="273"/>
      <c r="C67" s="273"/>
      <c r="D67" s="273"/>
      <c r="E67" s="273"/>
      <c r="F67" s="273"/>
      <c r="G67" s="273"/>
    </row>
  </sheetData>
  <sheetProtection algorithmName="SHA-512" hashValue="IysT8wd3c40Qqg9Gvc3Zz6k1g5YBzzCiiu1fT8oFMnuH7UGoR5+NctkFt8UvaxkCn0lV3/IyE5VIfmARPFuSug==" saltValue="PZYsL53V3iUq3It6wLioqw==" spinCount="100000" sheet="1" objects="1" scenarios="1"/>
  <customSheetViews>
    <customSheetView guid="{25082816-927C-44FC-A6EB-64EA8D13A259}" showPageBreaks="1" fitToPage="1" printArea="1" showAutoFilter="1" hiddenRows="1" topLeftCell="A21">
      <selection activeCell="A34" sqref="A34:A37"/>
      <pageMargins left="0.70866141732283472" right="0.70866141732283472" top="0.74803149606299213" bottom="0.74803149606299213" header="0.31496062992125984" footer="0.31496062992125984"/>
      <pageSetup paperSize="9" scale="69" fitToHeight="6" orientation="portrait" r:id="rId1"/>
      <autoFilter ref="A33:D86">
        <filterColumn colId="0" showButton="0"/>
      </autoFilter>
    </customSheetView>
  </customSheetViews>
  <mergeCells count="103">
    <mergeCell ref="E66:F66"/>
    <mergeCell ref="E60:F60"/>
    <mergeCell ref="E59:F59"/>
    <mergeCell ref="E58:F58"/>
    <mergeCell ref="E57:F57"/>
    <mergeCell ref="E56:F56"/>
    <mergeCell ref="E65:F65"/>
    <mergeCell ref="E64:F64"/>
    <mergeCell ref="E63:F63"/>
    <mergeCell ref="E62:F62"/>
    <mergeCell ref="E61:F61"/>
    <mergeCell ref="A3:F3"/>
    <mergeCell ref="A1:F1"/>
    <mergeCell ref="E55:F55"/>
    <mergeCell ref="E54:F54"/>
    <mergeCell ref="E53:F53"/>
    <mergeCell ref="E52:F52"/>
    <mergeCell ref="E32:F32"/>
    <mergeCell ref="E50:F50"/>
    <mergeCell ref="E36:F36"/>
    <mergeCell ref="E35:F35"/>
    <mergeCell ref="E34:F34"/>
    <mergeCell ref="E33:F33"/>
    <mergeCell ref="E42:F42"/>
    <mergeCell ref="E19:F19"/>
    <mergeCell ref="E31:F31"/>
    <mergeCell ref="E30:F30"/>
    <mergeCell ref="E14:F14"/>
    <mergeCell ref="E18:F18"/>
    <mergeCell ref="C51:D51"/>
    <mergeCell ref="C52:D52"/>
    <mergeCell ref="B11:E11"/>
    <mergeCell ref="A44:A50"/>
    <mergeCell ref="A18:A19"/>
    <mergeCell ref="A20:A25"/>
    <mergeCell ref="C66:D66"/>
    <mergeCell ref="C65:D65"/>
    <mergeCell ref="C64:D64"/>
    <mergeCell ref="C63:D63"/>
    <mergeCell ref="C62:D62"/>
    <mergeCell ref="C56:D56"/>
    <mergeCell ref="C55:D55"/>
    <mergeCell ref="C54:D54"/>
    <mergeCell ref="C53:D53"/>
    <mergeCell ref="C61:D61"/>
    <mergeCell ref="C60:D60"/>
    <mergeCell ref="C59:D59"/>
    <mergeCell ref="C58:D58"/>
    <mergeCell ref="C57:D57"/>
    <mergeCell ref="A26:A27"/>
    <mergeCell ref="A28:A36"/>
    <mergeCell ref="A37:A43"/>
    <mergeCell ref="C13:D13"/>
    <mergeCell ref="E13:F13"/>
    <mergeCell ref="C14:D14"/>
    <mergeCell ref="C25:D25"/>
    <mergeCell ref="C24:D24"/>
    <mergeCell ref="C16:D16"/>
    <mergeCell ref="C15:D15"/>
    <mergeCell ref="C19:D19"/>
    <mergeCell ref="C18:D18"/>
    <mergeCell ref="C42:D42"/>
    <mergeCell ref="C27:D27"/>
    <mergeCell ref="E28:F28"/>
    <mergeCell ref="E27:F27"/>
    <mergeCell ref="E26:F26"/>
    <mergeCell ref="E25:F25"/>
    <mergeCell ref="C21:D21"/>
    <mergeCell ref="C20:D20"/>
    <mergeCell ref="C17:D17"/>
    <mergeCell ref="G40:I40"/>
    <mergeCell ref="G41:I41"/>
    <mergeCell ref="G43:K43"/>
    <mergeCell ref="E24:F24"/>
    <mergeCell ref="E23:F23"/>
    <mergeCell ref="E22:F22"/>
    <mergeCell ref="E21:F21"/>
    <mergeCell ref="E20:F20"/>
    <mergeCell ref="E29:F29"/>
    <mergeCell ref="G51:J51"/>
    <mergeCell ref="G52:J54"/>
    <mergeCell ref="B67:G67"/>
    <mergeCell ref="A14:A17"/>
    <mergeCell ref="A13:B13"/>
    <mergeCell ref="A52:A66"/>
    <mergeCell ref="C50:D50"/>
    <mergeCell ref="C31:D31"/>
    <mergeCell ref="C30:D30"/>
    <mergeCell ref="C29:D29"/>
    <mergeCell ref="C28:D28"/>
    <mergeCell ref="C36:D36"/>
    <mergeCell ref="C35:D35"/>
    <mergeCell ref="C34:D34"/>
    <mergeCell ref="C33:D33"/>
    <mergeCell ref="C32:D32"/>
    <mergeCell ref="C44:D44"/>
    <mergeCell ref="C43:D43"/>
    <mergeCell ref="E17:F17"/>
    <mergeCell ref="E16:F16"/>
    <mergeCell ref="E15:F15"/>
    <mergeCell ref="C26:D26"/>
    <mergeCell ref="C23:D23"/>
    <mergeCell ref="C22:D22"/>
  </mergeCells>
  <phoneticPr fontId="20"/>
  <conditionalFormatting sqref="E40">
    <cfRule type="cellIs" dxfId="2" priority="5" operator="lessThan">
      <formula>0.04</formula>
    </cfRule>
  </conditionalFormatting>
  <conditionalFormatting sqref="E41">
    <cfRule type="cellIs" dxfId="1" priority="4" operator="lessThan">
      <formula>0.05</formula>
    </cfRule>
  </conditionalFormatting>
  <conditionalFormatting sqref="C26:D26">
    <cfRule type="expression" dxfId="0" priority="1">
      <formula>"&lt;$K$7"</formula>
    </cfRule>
  </conditionalFormatting>
  <pageMargins left="0.70866141732283472" right="0.70866141732283472" top="0.74803149606299213" bottom="0.74803149606299213" header="0.31496062992125984" footer="0.31496062992125984"/>
  <pageSetup paperSize="9" scale="77" fitToHeight="2" orientation="portrait" r:id="rId2"/>
  <extLst>
    <ext xmlns:x14="http://schemas.microsoft.com/office/spreadsheetml/2009/9/main" uri="{CCE6A557-97BC-4b89-ADB6-D9C93CAAB3DF}">
      <x14:dataValidations xmlns:xm="http://schemas.microsoft.com/office/excel/2006/main" count="13">
        <x14:dataValidation type="list" allowBlank="1" showInputMessage="1" showErrorMessage="1">
          <x14:formula1>
            <xm:f>交付申請プルダウン!$C$1:$D$1</xm:f>
          </x14:formula1>
          <xm:sqref>E18</xm:sqref>
        </x14:dataValidation>
        <x14:dataValidation type="list" allowBlank="1" showInputMessage="1" showErrorMessage="1">
          <x14:formula1>
            <xm:f>交付申請プルダウン!$C$2:$D$2</xm:f>
          </x14:formula1>
          <xm:sqref>E19</xm:sqref>
        </x14:dataValidation>
        <x14:dataValidation type="list" allowBlank="1" showInputMessage="1" showErrorMessage="1">
          <x14:formula1>
            <xm:f>交付申請プルダウン!$C$9:$G$9</xm:f>
          </x14:formula1>
          <xm:sqref>E26</xm:sqref>
        </x14:dataValidation>
        <x14:dataValidation type="list" allowBlank="1" showInputMessage="1" showErrorMessage="1">
          <x14:formula1>
            <xm:f>交付申請プルダウン!$C$10:$G$10</xm:f>
          </x14:formula1>
          <xm:sqref>E27</xm:sqref>
        </x14:dataValidation>
        <x14:dataValidation type="list" allowBlank="1" showInputMessage="1" showErrorMessage="1">
          <x14:formula1>
            <xm:f>交付申請プルダウン!$C$12:$G$12</xm:f>
          </x14:formula1>
          <xm:sqref>E29</xm:sqref>
        </x14:dataValidation>
        <x14:dataValidation type="list" allowBlank="1" showInputMessage="1" showErrorMessage="1">
          <x14:formula1>
            <xm:f>交付申請プルダウン!$C$15:$D$15</xm:f>
          </x14:formula1>
          <xm:sqref>E32</xm:sqref>
        </x14:dataValidation>
        <x14:dataValidation type="list" allowBlank="1" showInputMessage="1" showErrorMessage="1">
          <x14:formula1>
            <xm:f>交付申請プルダウン!$C$16:$E$16</xm:f>
          </x14:formula1>
          <xm:sqref>E33</xm:sqref>
        </x14:dataValidation>
        <x14:dataValidation type="list" allowBlank="1" showInputMessage="1" showErrorMessage="1">
          <x14:formula1>
            <xm:f>交付申請プルダウン!$C$17:$G$17</xm:f>
          </x14:formula1>
          <xm:sqref>E34</xm:sqref>
        </x14:dataValidation>
        <x14:dataValidation type="list" allowBlank="1" showInputMessage="1" showErrorMessage="1">
          <x14:formula1>
            <xm:f>交付申請プルダウン!$C$18:$H$18</xm:f>
          </x14:formula1>
          <xm:sqref>E35</xm:sqref>
        </x14:dataValidation>
        <x14:dataValidation type="list" allowBlank="1" showInputMessage="1" showErrorMessage="1">
          <x14:formula1>
            <xm:f>交付申請プルダウン!$C$33:$D$33</xm:f>
          </x14:formula1>
          <xm:sqref>E50</xm:sqref>
        </x14:dataValidation>
        <x14:dataValidation type="list" allowBlank="1" showInputMessage="1" showErrorMessage="1">
          <x14:formula1>
            <xm:f>交付申請プルダウン!$C$37:$I$37</xm:f>
          </x14:formula1>
          <xm:sqref>E57 E54 E60 E63 E66</xm:sqref>
        </x14:dataValidation>
        <x14:dataValidation type="list" allowBlank="1" showInputMessage="1" showErrorMessage="1">
          <x14:formula1>
            <xm:f>交付申請プルダウン!$C$25:$F$25</xm:f>
          </x14:formula1>
          <xm:sqref>E21</xm:sqref>
        </x14:dataValidation>
        <x14:dataValidation type="list" allowBlank="1" showInputMessage="1" showErrorMessage="1">
          <x14:formula1>
            <xm:f>交付申請プルダウン!$C$11:$F$11</xm:f>
          </x14:formula1>
          <xm:sqref>E28:F28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49"/>
  <sheetViews>
    <sheetView topLeftCell="A13" zoomScale="90" zoomScaleNormal="90" workbookViewId="0">
      <selection activeCell="H18" sqref="H18"/>
    </sheetView>
  </sheetViews>
  <sheetFormatPr defaultRowHeight="21" customHeight="1" x14ac:dyDescent="0.4"/>
  <cols>
    <col min="1" max="1" width="9" style="56"/>
    <col min="2" max="2" width="24.5" style="54" customWidth="1"/>
    <col min="3" max="8" width="10.75" style="54" customWidth="1"/>
    <col min="9" max="16384" width="9" style="54"/>
  </cols>
  <sheetData>
    <row r="1" spans="1:10" ht="21" customHeight="1" x14ac:dyDescent="0.4">
      <c r="A1" s="298" t="s">
        <v>124</v>
      </c>
      <c r="B1" s="52" t="s">
        <v>70</v>
      </c>
      <c r="C1" s="53" t="s">
        <v>287</v>
      </c>
      <c r="D1" s="53"/>
      <c r="E1" s="53"/>
      <c r="F1" s="53"/>
      <c r="G1" s="53"/>
      <c r="H1" s="53"/>
      <c r="I1" s="53"/>
      <c r="J1" s="53"/>
    </row>
    <row r="2" spans="1:10" ht="21" customHeight="1" x14ac:dyDescent="0.4">
      <c r="A2" s="298"/>
      <c r="B2" s="52" t="s">
        <v>71</v>
      </c>
      <c r="C2" s="53" t="s">
        <v>286</v>
      </c>
      <c r="D2" s="53"/>
      <c r="E2" s="53"/>
      <c r="F2" s="53"/>
      <c r="G2" s="53"/>
      <c r="H2" s="53"/>
      <c r="I2" s="53"/>
      <c r="J2" s="53"/>
    </row>
    <row r="3" spans="1:10" ht="21" customHeight="1" x14ac:dyDescent="0.4">
      <c r="A3" s="299" t="s">
        <v>125</v>
      </c>
      <c r="B3" s="52" t="s">
        <v>72</v>
      </c>
      <c r="C3" s="53"/>
      <c r="D3" s="53"/>
      <c r="E3" s="53"/>
      <c r="F3" s="53"/>
      <c r="G3" s="53"/>
      <c r="H3" s="53"/>
      <c r="I3" s="53"/>
      <c r="J3" s="53"/>
    </row>
    <row r="4" spans="1:10" ht="21" customHeight="1" x14ac:dyDescent="0.4">
      <c r="A4" s="299"/>
      <c r="B4" s="52" t="s">
        <v>73</v>
      </c>
      <c r="C4" s="53"/>
      <c r="D4" s="53"/>
      <c r="E4" s="53"/>
      <c r="F4" s="53"/>
      <c r="G4" s="53"/>
      <c r="H4" s="53"/>
      <c r="I4" s="53"/>
      <c r="J4" s="53"/>
    </row>
    <row r="5" spans="1:10" ht="21" customHeight="1" x14ac:dyDescent="0.4">
      <c r="A5" s="299"/>
      <c r="B5" s="52" t="s">
        <v>74</v>
      </c>
      <c r="C5" s="53"/>
      <c r="D5" s="53"/>
      <c r="E5" s="53"/>
      <c r="F5" s="53"/>
      <c r="G5" s="53"/>
      <c r="H5" s="53"/>
      <c r="I5" s="53"/>
      <c r="J5" s="53"/>
    </row>
    <row r="6" spans="1:10" ht="21" customHeight="1" x14ac:dyDescent="0.4">
      <c r="A6" s="299"/>
      <c r="B6" s="52" t="s">
        <v>75</v>
      </c>
      <c r="C6" s="53"/>
      <c r="D6" s="53"/>
      <c r="E6" s="53"/>
      <c r="F6" s="53"/>
      <c r="G6" s="53"/>
      <c r="H6" s="53"/>
      <c r="I6" s="53"/>
      <c r="J6" s="53"/>
    </row>
    <row r="7" spans="1:10" ht="21" customHeight="1" x14ac:dyDescent="0.4">
      <c r="A7" s="299"/>
      <c r="B7" s="52" t="s">
        <v>76</v>
      </c>
      <c r="C7" s="53"/>
      <c r="D7" s="53"/>
      <c r="E7" s="53"/>
      <c r="F7" s="53"/>
      <c r="G7" s="53"/>
      <c r="H7" s="53"/>
      <c r="I7" s="53"/>
      <c r="J7" s="53"/>
    </row>
    <row r="8" spans="1:10" ht="21" customHeight="1" x14ac:dyDescent="0.4">
      <c r="A8" s="299"/>
      <c r="B8" s="52" t="s">
        <v>77</v>
      </c>
      <c r="C8" s="53"/>
      <c r="D8" s="53"/>
      <c r="E8" s="53"/>
      <c r="F8" s="53"/>
      <c r="G8" s="53"/>
      <c r="H8" s="53"/>
      <c r="I8" s="53"/>
      <c r="J8" s="53"/>
    </row>
    <row r="9" spans="1:10" ht="21" customHeight="1" x14ac:dyDescent="0.4">
      <c r="A9" s="298" t="s">
        <v>126</v>
      </c>
      <c r="B9" s="52" t="s">
        <v>78</v>
      </c>
      <c r="C9" s="3">
        <v>45839</v>
      </c>
      <c r="D9" s="3">
        <v>45870</v>
      </c>
      <c r="E9" s="3">
        <v>45901</v>
      </c>
      <c r="F9" s="3">
        <v>45931</v>
      </c>
      <c r="G9" s="3">
        <v>45962</v>
      </c>
      <c r="H9" s="53"/>
      <c r="I9" s="53"/>
      <c r="J9" s="53"/>
    </row>
    <row r="10" spans="1:10" ht="21" customHeight="1" x14ac:dyDescent="0.4">
      <c r="A10" s="298"/>
      <c r="B10" s="52" t="s">
        <v>79</v>
      </c>
      <c r="C10" s="3">
        <v>45839</v>
      </c>
      <c r="D10" s="3">
        <v>45870</v>
      </c>
      <c r="E10" s="3">
        <v>45901</v>
      </c>
      <c r="F10" s="3">
        <v>45931</v>
      </c>
      <c r="G10" s="3">
        <v>45962</v>
      </c>
      <c r="H10" s="53"/>
      <c r="I10" s="53"/>
      <c r="J10" s="53"/>
    </row>
    <row r="11" spans="1:10" ht="21" customHeight="1" x14ac:dyDescent="0.4">
      <c r="A11" s="298" t="s">
        <v>127</v>
      </c>
      <c r="B11" s="52" t="s">
        <v>80</v>
      </c>
      <c r="C11" s="34" t="s">
        <v>157</v>
      </c>
      <c r="D11" s="34" t="s">
        <v>158</v>
      </c>
      <c r="E11" s="28" t="s">
        <v>303</v>
      </c>
      <c r="F11" s="28"/>
      <c r="G11" s="53"/>
      <c r="H11" s="53"/>
      <c r="I11" s="53"/>
      <c r="J11" s="53"/>
    </row>
    <row r="12" spans="1:10" ht="21" customHeight="1" x14ac:dyDescent="0.4">
      <c r="A12" s="298"/>
      <c r="B12" s="52" t="s">
        <v>81</v>
      </c>
      <c r="C12" s="3" t="s">
        <v>159</v>
      </c>
      <c r="D12" s="3" t="s">
        <v>160</v>
      </c>
      <c r="E12" s="3" t="s">
        <v>161</v>
      </c>
      <c r="F12" s="3" t="s">
        <v>162</v>
      </c>
      <c r="G12" s="3" t="s">
        <v>163</v>
      </c>
      <c r="H12" s="53"/>
      <c r="I12" s="53"/>
      <c r="J12" s="53"/>
    </row>
    <row r="13" spans="1:10" ht="21" customHeight="1" x14ac:dyDescent="0.4">
      <c r="A13" s="298"/>
      <c r="B13" s="52" t="s">
        <v>82</v>
      </c>
      <c r="C13" s="53"/>
      <c r="D13" s="53"/>
      <c r="E13" s="53"/>
      <c r="F13" s="53"/>
      <c r="G13" s="53"/>
      <c r="H13" s="53"/>
      <c r="I13" s="53"/>
      <c r="J13" s="53"/>
    </row>
    <row r="14" spans="1:10" ht="21" customHeight="1" x14ac:dyDescent="0.4">
      <c r="A14" s="298"/>
      <c r="B14" s="52" t="s">
        <v>83</v>
      </c>
      <c r="C14" s="53"/>
      <c r="D14" s="53"/>
      <c r="E14" s="53"/>
      <c r="F14" s="53"/>
      <c r="G14" s="53"/>
      <c r="H14" s="53"/>
      <c r="I14" s="53"/>
      <c r="J14" s="53"/>
    </row>
    <row r="15" spans="1:10" ht="21" customHeight="1" x14ac:dyDescent="0.4">
      <c r="A15" s="298"/>
      <c r="B15" s="52" t="s">
        <v>84</v>
      </c>
      <c r="C15" s="53" t="s">
        <v>308</v>
      </c>
      <c r="D15" s="53"/>
      <c r="E15" s="53"/>
      <c r="F15" s="53"/>
      <c r="G15" s="53"/>
      <c r="H15" s="53"/>
      <c r="I15" s="53"/>
      <c r="J15" s="53"/>
    </row>
    <row r="16" spans="1:10" ht="21" customHeight="1" x14ac:dyDescent="0.4">
      <c r="A16" s="298"/>
      <c r="B16" s="52" t="s">
        <v>85</v>
      </c>
      <c r="C16" s="3" t="s">
        <v>164</v>
      </c>
      <c r="D16" s="3" t="s">
        <v>165</v>
      </c>
      <c r="E16" s="3" t="s">
        <v>166</v>
      </c>
      <c r="F16" s="53"/>
      <c r="G16" s="53"/>
      <c r="H16" s="53"/>
      <c r="I16" s="53"/>
      <c r="J16" s="53"/>
    </row>
    <row r="17" spans="1:10" ht="21" customHeight="1" x14ac:dyDescent="0.4">
      <c r="A17" s="298"/>
      <c r="B17" s="52" t="s">
        <v>86</v>
      </c>
      <c r="C17" s="3" t="s">
        <v>167</v>
      </c>
      <c r="D17" s="3" t="s">
        <v>164</v>
      </c>
      <c r="E17" s="3" t="s">
        <v>168</v>
      </c>
      <c r="F17" s="3" t="s">
        <v>165</v>
      </c>
      <c r="G17" s="3" t="s">
        <v>166</v>
      </c>
      <c r="H17" s="53"/>
      <c r="I17" s="53"/>
      <c r="J17" s="53"/>
    </row>
    <row r="18" spans="1:10" ht="21" customHeight="1" x14ac:dyDescent="0.4">
      <c r="A18" s="298"/>
      <c r="B18" s="52" t="s">
        <v>87</v>
      </c>
      <c r="C18" s="2" t="s">
        <v>169</v>
      </c>
      <c r="D18" s="1" t="s">
        <v>167</v>
      </c>
      <c r="E18" s="1" t="s">
        <v>164</v>
      </c>
      <c r="F18" s="1" t="s">
        <v>168</v>
      </c>
      <c r="G18" s="1" t="s">
        <v>165</v>
      </c>
      <c r="H18" s="1"/>
      <c r="I18" s="53"/>
      <c r="J18" s="53"/>
    </row>
    <row r="19" spans="1:10" ht="21" customHeight="1" x14ac:dyDescent="0.4">
      <c r="A19" s="298"/>
      <c r="B19" s="52" t="s">
        <v>36</v>
      </c>
      <c r="C19" s="53"/>
      <c r="D19" s="53"/>
      <c r="E19" s="53"/>
      <c r="F19" s="53"/>
      <c r="G19" s="53"/>
      <c r="H19" s="53"/>
      <c r="I19" s="53"/>
      <c r="J19" s="53"/>
    </row>
    <row r="20" spans="1:10" ht="21" customHeight="1" x14ac:dyDescent="0.4">
      <c r="A20" s="298" t="s">
        <v>128</v>
      </c>
      <c r="B20" s="52" t="s">
        <v>152</v>
      </c>
      <c r="C20" s="53"/>
      <c r="D20" s="53"/>
      <c r="E20" s="53"/>
      <c r="F20" s="53"/>
      <c r="G20" s="53"/>
      <c r="H20" s="53"/>
      <c r="I20" s="53"/>
      <c r="J20" s="53"/>
    </row>
    <row r="21" spans="1:10" ht="21" customHeight="1" x14ac:dyDescent="0.4">
      <c r="A21" s="298"/>
      <c r="B21" s="52" t="s">
        <v>153</v>
      </c>
      <c r="C21" s="53"/>
      <c r="D21" s="53"/>
      <c r="E21" s="53"/>
      <c r="F21" s="53"/>
      <c r="G21" s="53"/>
      <c r="H21" s="53"/>
      <c r="I21" s="53"/>
      <c r="J21" s="53"/>
    </row>
    <row r="22" spans="1:10" ht="21" customHeight="1" x14ac:dyDescent="0.4">
      <c r="A22" s="298"/>
      <c r="B22" s="52" t="s">
        <v>154</v>
      </c>
      <c r="C22" s="53"/>
      <c r="D22" s="53"/>
      <c r="E22" s="53"/>
      <c r="F22" s="53"/>
      <c r="G22" s="53"/>
      <c r="H22" s="53"/>
      <c r="I22" s="53"/>
      <c r="J22" s="53"/>
    </row>
    <row r="23" spans="1:10" ht="21" customHeight="1" x14ac:dyDescent="0.4">
      <c r="A23" s="298"/>
      <c r="B23" s="52" t="s">
        <v>155</v>
      </c>
      <c r="C23" s="53"/>
      <c r="D23" s="53"/>
      <c r="E23" s="53"/>
      <c r="F23" s="53"/>
      <c r="G23" s="53"/>
      <c r="H23" s="53"/>
      <c r="I23" s="53"/>
      <c r="J23" s="53"/>
    </row>
    <row r="24" spans="1:10" ht="21" customHeight="1" x14ac:dyDescent="0.4">
      <c r="A24" s="298"/>
      <c r="B24" s="52" t="s">
        <v>156</v>
      </c>
      <c r="C24" s="53"/>
      <c r="D24" s="53"/>
      <c r="E24" s="53"/>
      <c r="F24" s="53"/>
      <c r="G24" s="53"/>
      <c r="H24" s="53"/>
      <c r="I24" s="53"/>
      <c r="J24" s="53"/>
    </row>
    <row r="25" spans="1:10" ht="21" customHeight="1" x14ac:dyDescent="0.4">
      <c r="A25" s="298"/>
      <c r="B25" s="52" t="s">
        <v>88</v>
      </c>
      <c r="C25" s="4" t="s">
        <v>13</v>
      </c>
      <c r="D25" s="4" t="s">
        <v>12</v>
      </c>
      <c r="E25" s="4" t="s">
        <v>170</v>
      </c>
      <c r="F25" s="4" t="s">
        <v>171</v>
      </c>
      <c r="G25" s="53"/>
      <c r="H25" s="53"/>
      <c r="I25" s="53"/>
      <c r="J25" s="53"/>
    </row>
    <row r="26" spans="1:10" ht="21" customHeight="1" x14ac:dyDescent="0.4">
      <c r="A26" s="298"/>
      <c r="B26" s="52" t="s">
        <v>89</v>
      </c>
      <c r="C26" s="53"/>
      <c r="D26" s="53"/>
      <c r="E26" s="53"/>
      <c r="F26" s="53"/>
      <c r="G26" s="53"/>
      <c r="H26" s="53"/>
      <c r="I26" s="53"/>
      <c r="J26" s="53"/>
    </row>
    <row r="27" spans="1:10" ht="21" customHeight="1" x14ac:dyDescent="0.4">
      <c r="A27" s="298" t="s">
        <v>129</v>
      </c>
      <c r="B27" s="52" t="s">
        <v>90</v>
      </c>
      <c r="C27" s="53"/>
      <c r="D27" s="53"/>
      <c r="E27" s="53"/>
      <c r="F27" s="53"/>
      <c r="G27" s="53"/>
      <c r="H27" s="53"/>
      <c r="I27" s="53"/>
      <c r="J27" s="53"/>
    </row>
    <row r="28" spans="1:10" ht="21" customHeight="1" x14ac:dyDescent="0.4">
      <c r="A28" s="298"/>
      <c r="B28" s="52" t="s">
        <v>91</v>
      </c>
      <c r="C28" s="53"/>
      <c r="D28" s="53"/>
      <c r="E28" s="53"/>
      <c r="F28" s="53"/>
      <c r="G28" s="53"/>
      <c r="H28" s="53"/>
      <c r="I28" s="53"/>
      <c r="J28" s="53"/>
    </row>
    <row r="29" spans="1:10" ht="21" customHeight="1" x14ac:dyDescent="0.4">
      <c r="A29" s="298"/>
      <c r="B29" s="52" t="s">
        <v>92</v>
      </c>
      <c r="C29" s="53"/>
      <c r="D29" s="53"/>
      <c r="E29" s="53"/>
      <c r="F29" s="53"/>
      <c r="G29" s="53"/>
      <c r="H29" s="53"/>
      <c r="I29" s="53"/>
      <c r="J29" s="53"/>
    </row>
    <row r="30" spans="1:10" ht="21" customHeight="1" x14ac:dyDescent="0.4">
      <c r="A30" s="298"/>
      <c r="B30" s="52" t="s">
        <v>93</v>
      </c>
      <c r="C30" s="53"/>
      <c r="D30" s="53"/>
      <c r="E30" s="53"/>
      <c r="F30" s="53"/>
      <c r="G30" s="53"/>
      <c r="H30" s="53"/>
      <c r="I30" s="53"/>
      <c r="J30" s="53"/>
    </row>
    <row r="31" spans="1:10" ht="21" customHeight="1" x14ac:dyDescent="0.4">
      <c r="A31" s="298"/>
      <c r="B31" s="52" t="s">
        <v>94</v>
      </c>
      <c r="C31" s="53"/>
      <c r="D31" s="53"/>
      <c r="E31" s="53"/>
      <c r="F31" s="53"/>
      <c r="G31" s="53"/>
      <c r="H31" s="53"/>
      <c r="I31" s="53"/>
      <c r="J31" s="53"/>
    </row>
    <row r="32" spans="1:10" ht="21" customHeight="1" x14ac:dyDescent="0.4">
      <c r="A32" s="298"/>
      <c r="B32" s="52" t="s">
        <v>95</v>
      </c>
      <c r="C32" s="53"/>
      <c r="D32" s="53"/>
      <c r="E32" s="53"/>
      <c r="F32" s="53"/>
      <c r="G32" s="53"/>
      <c r="H32" s="53"/>
      <c r="I32" s="53"/>
      <c r="J32" s="53"/>
    </row>
    <row r="33" spans="1:10" ht="21" customHeight="1" x14ac:dyDescent="0.4">
      <c r="A33" s="298"/>
      <c r="B33" s="52" t="s">
        <v>96</v>
      </c>
      <c r="C33" s="53" t="s">
        <v>43</v>
      </c>
      <c r="D33" s="53"/>
      <c r="E33" s="53"/>
      <c r="F33" s="53"/>
      <c r="G33" s="53"/>
      <c r="H33" s="53"/>
      <c r="I33" s="53"/>
      <c r="J33" s="53"/>
    </row>
    <row r="34" spans="1:10" ht="21" customHeight="1" x14ac:dyDescent="0.4">
      <c r="A34" s="55" t="s">
        <v>130</v>
      </c>
      <c r="B34" s="52" t="s">
        <v>97</v>
      </c>
      <c r="C34" s="53"/>
      <c r="D34" s="53"/>
      <c r="E34" s="53"/>
      <c r="F34" s="53"/>
      <c r="G34" s="53"/>
      <c r="H34" s="53"/>
      <c r="I34" s="53"/>
      <c r="J34" s="53"/>
    </row>
    <row r="35" spans="1:10" ht="21" customHeight="1" x14ac:dyDescent="0.4">
      <c r="A35" s="298" t="s">
        <v>131</v>
      </c>
      <c r="B35" s="52" t="s">
        <v>98</v>
      </c>
      <c r="C35" s="53"/>
      <c r="D35" s="53"/>
      <c r="E35" s="53"/>
      <c r="F35" s="53"/>
      <c r="G35" s="53"/>
      <c r="H35" s="53"/>
      <c r="I35" s="53"/>
      <c r="J35" s="53"/>
    </row>
    <row r="36" spans="1:10" ht="21" customHeight="1" x14ac:dyDescent="0.4">
      <c r="A36" s="298"/>
      <c r="B36" s="52" t="s">
        <v>99</v>
      </c>
      <c r="C36" s="53"/>
      <c r="D36" s="53"/>
      <c r="E36" s="53"/>
      <c r="F36" s="53"/>
      <c r="G36" s="53"/>
      <c r="H36" s="53"/>
      <c r="I36" s="53"/>
      <c r="J36" s="53"/>
    </row>
    <row r="37" spans="1:10" ht="21" customHeight="1" x14ac:dyDescent="0.4">
      <c r="A37" s="298"/>
      <c r="B37" s="52" t="s">
        <v>100</v>
      </c>
      <c r="C37" s="4" t="s">
        <v>172</v>
      </c>
      <c r="D37" s="4" t="s">
        <v>173</v>
      </c>
      <c r="E37" s="4" t="s">
        <v>174</v>
      </c>
      <c r="F37" s="4" t="s">
        <v>175</v>
      </c>
      <c r="G37" s="4" t="s">
        <v>176</v>
      </c>
      <c r="H37" s="4" t="s">
        <v>177</v>
      </c>
      <c r="I37" s="4" t="s">
        <v>178</v>
      </c>
      <c r="J37" s="53"/>
    </row>
    <row r="38" spans="1:10" ht="21" customHeight="1" x14ac:dyDescent="0.4">
      <c r="A38" s="298"/>
      <c r="B38" s="52" t="s">
        <v>101</v>
      </c>
      <c r="C38" s="53"/>
      <c r="D38" s="53"/>
      <c r="E38" s="53"/>
      <c r="F38" s="53"/>
      <c r="G38" s="53"/>
      <c r="H38" s="53"/>
      <c r="I38" s="53"/>
      <c r="J38" s="53"/>
    </row>
    <row r="39" spans="1:10" ht="21" customHeight="1" x14ac:dyDescent="0.4">
      <c r="A39" s="298"/>
      <c r="B39" s="52" t="s">
        <v>102</v>
      </c>
      <c r="C39" s="53"/>
      <c r="D39" s="53"/>
      <c r="E39" s="53"/>
      <c r="F39" s="53"/>
      <c r="G39" s="53"/>
      <c r="H39" s="53"/>
      <c r="I39" s="53"/>
      <c r="J39" s="53"/>
    </row>
    <row r="40" spans="1:10" ht="21" customHeight="1" x14ac:dyDescent="0.4">
      <c r="A40" s="298"/>
      <c r="B40" s="52" t="s">
        <v>103</v>
      </c>
      <c r="C40" s="53"/>
      <c r="D40" s="53"/>
      <c r="E40" s="53"/>
      <c r="F40" s="53"/>
      <c r="G40" s="53"/>
      <c r="H40" s="53"/>
      <c r="I40" s="53"/>
      <c r="J40" s="53"/>
    </row>
    <row r="41" spans="1:10" ht="21" customHeight="1" x14ac:dyDescent="0.4">
      <c r="A41" s="298"/>
      <c r="B41" s="52" t="s">
        <v>104</v>
      </c>
      <c r="C41" s="53"/>
      <c r="D41" s="53"/>
      <c r="E41" s="53"/>
      <c r="F41" s="53"/>
      <c r="G41" s="53"/>
      <c r="H41" s="53"/>
      <c r="I41" s="53"/>
      <c r="J41" s="53"/>
    </row>
    <row r="42" spans="1:10" ht="21" customHeight="1" x14ac:dyDescent="0.4">
      <c r="A42" s="298"/>
      <c r="B42" s="52" t="s">
        <v>105</v>
      </c>
      <c r="C42" s="53"/>
      <c r="D42" s="53"/>
      <c r="E42" s="53"/>
      <c r="F42" s="53"/>
      <c r="G42" s="53"/>
      <c r="H42" s="53"/>
      <c r="I42" s="53"/>
      <c r="J42" s="53"/>
    </row>
    <row r="43" spans="1:10" ht="21" customHeight="1" x14ac:dyDescent="0.4">
      <c r="A43" s="298"/>
      <c r="B43" s="52" t="s">
        <v>106</v>
      </c>
      <c r="C43" s="53"/>
      <c r="D43" s="53"/>
      <c r="E43" s="53"/>
      <c r="F43" s="53"/>
      <c r="G43" s="53"/>
      <c r="H43" s="53"/>
      <c r="I43" s="53"/>
      <c r="J43" s="53"/>
    </row>
    <row r="44" spans="1:10" ht="21" customHeight="1" x14ac:dyDescent="0.4">
      <c r="A44" s="298"/>
      <c r="B44" s="52" t="s">
        <v>107</v>
      </c>
      <c r="C44" s="53"/>
      <c r="D44" s="53"/>
      <c r="E44" s="53"/>
      <c r="F44" s="53"/>
      <c r="G44" s="53"/>
      <c r="H44" s="53"/>
      <c r="I44" s="53"/>
      <c r="J44" s="53"/>
    </row>
    <row r="45" spans="1:10" ht="21" customHeight="1" x14ac:dyDescent="0.4">
      <c r="A45" s="298"/>
      <c r="B45" s="52" t="s">
        <v>108</v>
      </c>
      <c r="C45" s="53"/>
      <c r="D45" s="53"/>
      <c r="E45" s="53"/>
      <c r="F45" s="53"/>
      <c r="G45" s="53"/>
      <c r="H45" s="53"/>
      <c r="I45" s="53"/>
      <c r="J45" s="53"/>
    </row>
    <row r="46" spans="1:10" ht="21" customHeight="1" x14ac:dyDescent="0.4">
      <c r="A46" s="298"/>
      <c r="B46" s="52" t="s">
        <v>109</v>
      </c>
      <c r="C46" s="53"/>
      <c r="D46" s="53"/>
      <c r="E46" s="53"/>
      <c r="F46" s="53"/>
      <c r="G46" s="53"/>
      <c r="H46" s="53"/>
      <c r="I46" s="53"/>
      <c r="J46" s="53"/>
    </row>
    <row r="47" spans="1:10" ht="21" customHeight="1" x14ac:dyDescent="0.4">
      <c r="A47" s="298"/>
      <c r="B47" s="52" t="s">
        <v>110</v>
      </c>
      <c r="C47" s="53"/>
      <c r="D47" s="53"/>
      <c r="E47" s="53"/>
      <c r="F47" s="53"/>
      <c r="G47" s="53"/>
      <c r="H47" s="53"/>
      <c r="I47" s="53"/>
      <c r="J47" s="53"/>
    </row>
    <row r="48" spans="1:10" ht="21" customHeight="1" x14ac:dyDescent="0.4">
      <c r="A48" s="298"/>
      <c r="B48" s="52" t="s">
        <v>111</v>
      </c>
      <c r="C48" s="53"/>
      <c r="D48" s="53"/>
      <c r="E48" s="53"/>
      <c r="F48" s="53"/>
      <c r="G48" s="53"/>
      <c r="H48" s="53"/>
      <c r="I48" s="53"/>
      <c r="J48" s="53"/>
    </row>
    <row r="49" spans="1:10" ht="21" customHeight="1" x14ac:dyDescent="0.4">
      <c r="A49" s="298"/>
      <c r="B49" s="52" t="s">
        <v>112</v>
      </c>
      <c r="C49" s="53"/>
      <c r="D49" s="53"/>
      <c r="E49" s="53"/>
      <c r="F49" s="53"/>
      <c r="G49" s="53"/>
      <c r="H49" s="53"/>
      <c r="I49" s="53"/>
      <c r="J49" s="53"/>
    </row>
  </sheetData>
  <mergeCells count="7">
    <mergeCell ref="A35:A49"/>
    <mergeCell ref="A1:A2"/>
    <mergeCell ref="A3:A8"/>
    <mergeCell ref="A9:A10"/>
    <mergeCell ref="A11:A19"/>
    <mergeCell ref="A20:A26"/>
    <mergeCell ref="A27:A33"/>
  </mergeCells>
  <phoneticPr fontId="2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様式1号-(1)事前申込</vt:lpstr>
      <vt:lpstr>事前プルダウン</vt:lpstr>
      <vt:lpstr>様式１号-(1)別紙</vt:lpstr>
      <vt:lpstr>様式1(2)事業申請</vt:lpstr>
      <vt:lpstr>事業申請プルダウン</vt:lpstr>
      <vt:lpstr>様式6交付申請</vt:lpstr>
      <vt:lpstr>交付申請プルダウン</vt:lpstr>
      <vt:lpstr>'様式1(2)事業申請'!Print_Area</vt:lpstr>
      <vt:lpstr>'様式1号-(1)事前申込'!Print_Area</vt:lpstr>
      <vt:lpstr>'様式１号-(1)別紙'!Print_Area</vt:lpstr>
      <vt:lpstr>様式6交付申請!Print_Area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CatenaRentalSystem</dc:creator>
  <cp:lastModifiedBy>nishi</cp:lastModifiedBy>
  <cp:lastPrinted>2025-04-22T02:04:33Z</cp:lastPrinted>
  <dcterms:created xsi:type="dcterms:W3CDTF">2024-02-14T06:03:20Z</dcterms:created>
  <dcterms:modified xsi:type="dcterms:W3CDTF">2025-05-08T09:31:17Z</dcterms:modified>
</cp:coreProperties>
</file>